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Светлана Приходько\Desktop\документы михална\бюджет\2025 год\Изменения в бюджет 2025\Дума - август\"/>
    </mc:Choice>
  </mc:AlternateContent>
  <xr:revisionPtr revIDLastSave="0" documentId="8_{8973C93A-818B-4F04-9BD6-DFC2C39CE166}" xr6:coauthVersionLast="45" xr6:coauthVersionMax="45" xr10:uidLastSave="{00000000-0000-0000-0000-000000000000}"/>
  <bookViews>
    <workbookView xWindow="-120" yWindow="-120" windowWidth="20730" windowHeight="11040" activeTab="1" xr2:uid="{00000000-000D-0000-FFFF-FFFF00000000}"/>
  </bookViews>
  <sheets>
    <sheet name="03403007860" sheetId="2" r:id="rId1"/>
    <sheet name="03991110672" sheetId="3" r:id="rId2"/>
    <sheet name="03991110674" sheetId="4" r:id="rId3"/>
    <sheet name="03991110682" sheetId="5" r:id="rId4"/>
  </sheets>
  <definedNames>
    <definedName name="_xlnm.Print_Titles" localSheetId="0">'03403007860'!$9:$11</definedName>
    <definedName name="_xlnm.Print_Titles" localSheetId="1">'03991110672'!$10:$12</definedName>
    <definedName name="_xlnm.Print_Titles" localSheetId="2">'03991110674'!$9:$11</definedName>
    <definedName name="_xlnm.Print_Titles" localSheetId="3">'03991110682'!$10:$12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3" i="5" l="1"/>
  <c r="F24" i="5"/>
  <c r="F26" i="5"/>
  <c r="F27" i="5"/>
  <c r="F28" i="5"/>
  <c r="F30" i="5"/>
  <c r="F31" i="5"/>
  <c r="F33" i="5"/>
  <c r="F34" i="5"/>
  <c r="F35" i="5"/>
  <c r="F37" i="5"/>
  <c r="F38" i="5"/>
  <c r="F40" i="5"/>
  <c r="F41" i="5"/>
  <c r="F42" i="5"/>
  <c r="F44" i="5"/>
  <c r="F45" i="5"/>
  <c r="F47" i="5"/>
  <c r="F48" i="5"/>
  <c r="F49" i="5"/>
  <c r="F22" i="5"/>
  <c r="F18" i="5"/>
  <c r="F19" i="5"/>
  <c r="F20" i="5"/>
  <c r="F17" i="5"/>
  <c r="F15" i="5"/>
  <c r="F14" i="5"/>
  <c r="F24" i="4"/>
  <c r="F17" i="4"/>
  <c r="F16" i="4"/>
  <c r="F14" i="4"/>
  <c r="F13" i="4"/>
  <c r="F15" i="3"/>
  <c r="F16" i="3"/>
  <c r="F18" i="3"/>
  <c r="F19" i="3"/>
  <c r="F21" i="3"/>
  <c r="F22" i="3"/>
  <c r="F23" i="3"/>
  <c r="F25" i="3"/>
  <c r="F26" i="3"/>
  <c r="F28" i="3"/>
  <c r="F29" i="3"/>
  <c r="F31" i="3"/>
  <c r="F32" i="3"/>
  <c r="F34" i="3"/>
  <c r="F35" i="3"/>
  <c r="F36" i="3"/>
  <c r="F37" i="3"/>
  <c r="F38" i="3"/>
  <c r="F39" i="3"/>
  <c r="F41" i="3"/>
  <c r="F42" i="3"/>
  <c r="F44" i="3"/>
  <c r="F45" i="3"/>
  <c r="F47" i="3"/>
  <c r="F48" i="3"/>
  <c r="F50" i="3"/>
  <c r="F51" i="3"/>
  <c r="F53" i="3"/>
  <c r="F54" i="3"/>
  <c r="F56" i="3"/>
  <c r="F57" i="3"/>
  <c r="F59" i="3"/>
  <c r="F60" i="3"/>
  <c r="F62" i="3"/>
  <c r="F63" i="3"/>
  <c r="F65" i="3"/>
  <c r="F66" i="3"/>
  <c r="F68" i="3"/>
  <c r="F69" i="3"/>
  <c r="F70" i="3"/>
  <c r="F72" i="3"/>
  <c r="F73" i="3"/>
  <c r="F75" i="3"/>
  <c r="F76" i="3"/>
  <c r="F77" i="3"/>
  <c r="F79" i="3"/>
  <c r="F80" i="3"/>
  <c r="F82" i="3"/>
  <c r="F83" i="3"/>
  <c r="F85" i="3"/>
  <c r="F86" i="3"/>
  <c r="F87" i="3"/>
  <c r="F89" i="3"/>
  <c r="F90" i="3"/>
  <c r="F92" i="3"/>
  <c r="F93" i="3"/>
  <c r="F94" i="3"/>
  <c r="F96" i="3"/>
  <c r="F97" i="3"/>
  <c r="F99" i="3"/>
  <c r="F100" i="3"/>
  <c r="F101" i="3"/>
  <c r="F102" i="3"/>
  <c r="F103" i="3"/>
  <c r="F105" i="3"/>
  <c r="F106" i="3"/>
  <c r="F108" i="3"/>
  <c r="F109" i="3"/>
  <c r="F111" i="3"/>
  <c r="F112" i="3"/>
  <c r="F114" i="3"/>
  <c r="F115" i="3"/>
  <c r="F117" i="3"/>
  <c r="F118" i="3"/>
  <c r="F120" i="3"/>
  <c r="F121" i="3"/>
  <c r="F122" i="3"/>
  <c r="F124" i="3"/>
  <c r="F125" i="3"/>
  <c r="F127" i="3"/>
  <c r="F128" i="3"/>
  <c r="F130" i="3"/>
  <c r="F131" i="3"/>
  <c r="F133" i="3"/>
  <c r="F134" i="3"/>
  <c r="F136" i="3"/>
  <c r="F137" i="3"/>
  <c r="F139" i="3"/>
  <c r="F140" i="3"/>
  <c r="F142" i="3"/>
  <c r="F143" i="3"/>
  <c r="F144" i="3"/>
  <c r="F145" i="3"/>
  <c r="F147" i="3"/>
  <c r="F148" i="3"/>
  <c r="F150" i="3"/>
  <c r="F151" i="3"/>
  <c r="F153" i="3"/>
  <c r="F154" i="3"/>
  <c r="F156" i="3"/>
  <c r="F157" i="3"/>
  <c r="F158" i="3"/>
  <c r="F159" i="3"/>
  <c r="F160" i="3"/>
  <c r="F161" i="3"/>
  <c r="F163" i="3"/>
  <c r="F164" i="3"/>
  <c r="F166" i="3"/>
  <c r="F167" i="3"/>
  <c r="F169" i="3"/>
  <c r="F170" i="3"/>
  <c r="F172" i="3"/>
  <c r="F173" i="3"/>
  <c r="F175" i="3"/>
  <c r="F176" i="3"/>
  <c r="F177" i="3"/>
  <c r="F179" i="3"/>
  <c r="F181" i="3"/>
  <c r="F14" i="3"/>
  <c r="F20" i="2"/>
  <c r="F21" i="2"/>
  <c r="F19" i="2"/>
  <c r="F14" i="2"/>
  <c r="F15" i="2"/>
  <c r="F16" i="2"/>
  <c r="D17" i="2"/>
  <c r="F17" i="2" s="1"/>
  <c r="C17" i="2"/>
  <c r="F13" i="2"/>
</calcChain>
</file>

<file path=xl/sharedStrings.xml><?xml version="1.0" encoding="utf-8"?>
<sst xmlns="http://schemas.openxmlformats.org/spreadsheetml/2006/main" count="289" uniqueCount="107">
  <si>
    <t>Лицевой счет получателя средств №03403007860</t>
  </si>
  <si>
    <t>За период: с 1 января 2025 г.</t>
  </si>
  <si>
    <t>по 31 июля 2025 г.</t>
  </si>
  <si>
    <t>Глава: 991   Муниципальное учреждение администрация муниципального образования Кильмезское городское поселение Кильмезского района Кировской области</t>
  </si>
  <si>
    <t>Единица измерения: руб.</t>
  </si>
  <si>
    <t>Эконо-миче-ская класси-фикация</t>
  </si>
  <si>
    <t>Лимит бюджетных обязательств</t>
  </si>
  <si>
    <t>Кассовые расходы</t>
  </si>
  <si>
    <t>остаток на начало года</t>
  </si>
  <si>
    <t>текущего года</t>
  </si>
  <si>
    <t>кассовый расход (сальдо)</t>
  </si>
  <si>
    <t>в том числе восстановлено</t>
  </si>
  <si>
    <t>Глава: 991  Подраздел: 0203  Целевая статья: 10Q2051180  Вид расходов: 121  Дополнительная классификация: 25-51180-00000-00000</t>
  </si>
  <si>
    <t>211</t>
  </si>
  <si>
    <t>266</t>
  </si>
  <si>
    <t>Итого по главе:</t>
  </si>
  <si>
    <t>213</t>
  </si>
  <si>
    <t>346</t>
  </si>
  <si>
    <t>Глава: 991  Подраздел: 0503  Целевая статья: 070И455550  Вид расходов: 244  Дополнительная классификация: 2555550X205460000000</t>
  </si>
  <si>
    <t>225</t>
  </si>
  <si>
    <t>Всего по счету:</t>
  </si>
  <si>
    <t xml:space="preserve">Начальник отдела ________________ 
Исполнитель:
 ________________ 
</t>
  </si>
  <si>
    <t>Лицевой счет получателя средств №03991110672</t>
  </si>
  <si>
    <t xml:space="preserve">Глава: 991  Подраздел: 0102  Целевая статья: 1200023000  Вид расходов: 121  Дополнительная классификация: </t>
  </si>
  <si>
    <t xml:space="preserve">Глава: 991  Подраздел: 0102  Целевая статья: 1200023000  Вид расходов: 129  Дополнительная классификация: </t>
  </si>
  <si>
    <t xml:space="preserve">Глава: 991  Подраздел: 0104  Целевая статья: 0110024И10  Вид расходов: 121  Дополнительная классификация: </t>
  </si>
  <si>
    <t xml:space="preserve">Глава: 991  Подраздел: 0104  Целевая статья: 0110024И10  Вид расходов: 129  Дополнительная классификация: </t>
  </si>
  <si>
    <t xml:space="preserve">Глава: 991  Подраздел: 0104  Целевая статья: 0110024И10  Вид расходов: 244  Дополнительная классификация: </t>
  </si>
  <si>
    <t>221</t>
  </si>
  <si>
    <t>Глава: 991  Подраздел: 0104  Целевая статья: 0110024И10  Вид расходов: 244  Дополнительная классификация: 1006</t>
  </si>
  <si>
    <t>223</t>
  </si>
  <si>
    <t>226</t>
  </si>
  <si>
    <t>227</t>
  </si>
  <si>
    <t>310</t>
  </si>
  <si>
    <t>Глава: 991  Подраздел: 0104  Целевая статья: 0110024И10  Вид расходов: 247  Дополнительная классификация: 1001</t>
  </si>
  <si>
    <t>Глава: 991  Подраздел: 0104  Целевая статья: 0110024И10  Вид расходов: 247  Дополнительная классификация: 1003</t>
  </si>
  <si>
    <t>Глава: 991  Подраздел: 0104  Целевая статья: 0110024И10  Вид расходов: 247  Дополнительная классификация: 1004</t>
  </si>
  <si>
    <t>Глава: 991  Подраздел: 0104  Целевая статья: 0110024И10  Вид расходов: 247  Дополнительная классификация: 1005</t>
  </si>
  <si>
    <t xml:space="preserve">Глава: 991  Подраздел: 0104  Целевая статья: 0110024И10  Вид расходов: 851  Дополнительная классификация: </t>
  </si>
  <si>
    <t>291</t>
  </si>
  <si>
    <t xml:space="preserve">Глава: 991  Подраздел: 0104  Целевая статья: 0110024И10  Вид расходов: 852  Дополнительная классификация: </t>
  </si>
  <si>
    <t xml:space="preserve">Глава: 991  Подраздел: 0104  Целевая статья: 0110024И10  Вид расходов: 853  Дополнительная классификация: </t>
  </si>
  <si>
    <t>293</t>
  </si>
  <si>
    <t xml:space="preserve">Глава: 991  Подраздел: 0111  Целевая статья: 0200004010  Вид расходов: 870  Дополнительная классификация: </t>
  </si>
  <si>
    <t>200</t>
  </si>
  <si>
    <t xml:space="preserve">Глава: 991  Подраздел: 0113  Целевая статья: 0130024Ф30  Вид расходов: 540  Дополнительная классификация: </t>
  </si>
  <si>
    <t>251</t>
  </si>
  <si>
    <t xml:space="preserve">Глава: 991  Подраздел: 0113  Целевая статья: 0600004090  Вид расходов: 244  Дополнительная классификация: </t>
  </si>
  <si>
    <t xml:space="preserve">Глава: 991  Подраздел: 0113  Целевая статья: 0600004180  Вид расходов: 244  Дополнительная классификация: </t>
  </si>
  <si>
    <t xml:space="preserve">Глава: 991  Подраздел: 0113  Целевая статья: 1020010010  Вид расходов: 111  Дополнительная классификация: </t>
  </si>
  <si>
    <t xml:space="preserve">Глава: 991  Подраздел: 0113  Целевая статья: 1020010010  Вид расходов: 119  Дополнительная классификация: </t>
  </si>
  <si>
    <t xml:space="preserve">Глава: 991  Подраздел: 0113  Целевая статья: 1020010010  Вид расходов: 853  Дополнительная классификация: </t>
  </si>
  <si>
    <t>297</t>
  </si>
  <si>
    <t xml:space="preserve">Глава: 991  Подраздел: 0113  Целевая статья: 1100004170  Вид расходов: 244  Дополнительная классификация: </t>
  </si>
  <si>
    <t>349</t>
  </si>
  <si>
    <t xml:space="preserve">Глава: 991  Подраздел: 0310  Целевая статья: 0200004020  Вид расходов: 244  Дополнительная классификация: </t>
  </si>
  <si>
    <t xml:space="preserve">Глава: 991  Подраздел: 0314  Целевая статья: 0200004030  Вид расходов: 244  Дополнительная классификация: </t>
  </si>
  <si>
    <t xml:space="preserve">Глава: 991  Подраздел: 0314  Целевая статья: 02Q20S5160  Вид расходов: 113  Дополнительная классификация: </t>
  </si>
  <si>
    <t xml:space="preserve">Глава: 991  Подраздел: 0409  Целевая статья: 0400004060  Вид расходов: 244  Дополнительная классификация: </t>
  </si>
  <si>
    <t>344</t>
  </si>
  <si>
    <t xml:space="preserve">Глава: 991  Подраздел: 0409  Целевая статья: 0400004250  Вид расходов: 244  Дополнительная классификация: </t>
  </si>
  <si>
    <t xml:space="preserve">Глава: 991  Подраздел: 0409  Целевая статья: 04000S4250  Вид расходов: 244  Дополнительная классификация: </t>
  </si>
  <si>
    <t xml:space="preserve">Глава: 991  Подраздел: 0409  Целевая статья: 04Q28SД153  Вид расходов: 244  Дополнительная классификация: </t>
  </si>
  <si>
    <t xml:space="preserve">Глава: 991  Подраздел: 0412  Целевая статья: 0130024Г30  Вид расходов: 540  Дополнительная классификация: </t>
  </si>
  <si>
    <t xml:space="preserve">Глава: 991  Подраздел: 0412  Целевая статья: 0600004100  Вид расходов: 244  Дополнительная классификация: </t>
  </si>
  <si>
    <t xml:space="preserve">Глава: 991  Подраздел: 0501  Целевая статья: 0500004070  Вид расходов: 244  Дополнительная классификация: </t>
  </si>
  <si>
    <t>Глава: 991  Подраздел: 0501  Целевая статья: 0500004070  Вид расходов: 247  Дополнительная классификация: 1001</t>
  </si>
  <si>
    <t xml:space="preserve">Глава: 991  Подраздел: 0501  Целевая статья: 0600003084  Вид расходов: 412  Дополнительная классификация: </t>
  </si>
  <si>
    <t xml:space="preserve">Глава: 991  Подраздел: 0501  Целевая статья: 0600004080  Вид расходов: 244  Дополнительная классификация: </t>
  </si>
  <si>
    <t xml:space="preserve">Глава: 991  Подраздел: 0501  Целевая статья: 1020010020  Вид расходов: 853  Дополнительная классификация: </t>
  </si>
  <si>
    <t xml:space="preserve">Глава: 991  Подраздел: 0502  Целевая статья: 0300004270  Вид расходов: 244  Дополнительная классификация: </t>
  </si>
  <si>
    <t xml:space="preserve">Глава: 991  Подраздел: 0502  Целевая статья: 03000S4270  Вид расходов: 244  Дополнительная классификация: </t>
  </si>
  <si>
    <t xml:space="preserve">Глава: 991  Подраздел: 0503  Целевая статья: 0700004110  Вид расходов: 244  Дополнительная классификация: </t>
  </si>
  <si>
    <t>Глава: 991  Подраздел: 0503  Целевая статья: 0700004110  Вид расходов: 247  Дополнительная классификация: 1003</t>
  </si>
  <si>
    <t xml:space="preserve">Глава: 991  Подраздел: 0503  Целевая статья: 0700004110  Вид расходов: 853  Дополнительная классификация: </t>
  </si>
  <si>
    <t>295</t>
  </si>
  <si>
    <t xml:space="preserve">Глава: 991  Подраздел: 0503  Целевая статья: 0700004120  Вид расходов: 244  Дополнительная классификация: </t>
  </si>
  <si>
    <t xml:space="preserve">Глава: 991  Подраздел: 0503  Целевая статья: 0700004130  Вид расходов: 244  Дополнительная классификация: </t>
  </si>
  <si>
    <t xml:space="preserve">Глава: 991  Подраздел: 0503  Целевая статья: 070И4S5370  Вид расходов: 244  Дополнительная классификация: </t>
  </si>
  <si>
    <t xml:space="preserve">Глава: 991  Подраздел: 0503  Целевая статья: 0900004150  Вид расходов: 244  Дополнительная классификация: </t>
  </si>
  <si>
    <t xml:space="preserve">Глава: 991  Подраздел: 0503  Целевая статья: 0900004150  Вид расходов: 853  Дополнительная классификация: </t>
  </si>
  <si>
    <t xml:space="preserve">Глава: 991  Подраздел: 0705  Целевая статья: 0120024У20  Вид расходов: 244  Дополнительная классификация: </t>
  </si>
  <si>
    <t xml:space="preserve">Глава: 991  Подраздел: 0801  Целевая статья: 1100004170  Вид расходов: 244  Дополнительная классификация: </t>
  </si>
  <si>
    <t>222</t>
  </si>
  <si>
    <t xml:space="preserve">Глава: 991  Подраздел: 1001  Целевая статья: 1000004160  Вид расходов: 312  Дополнительная классификация: </t>
  </si>
  <si>
    <t>264</t>
  </si>
  <si>
    <t>Лицевой счет получателя средств №03991110674</t>
  </si>
  <si>
    <t xml:space="preserve">Глава: 991  Подраздел: 0113  Целевая статья: 10Q2016050  Вид расходов: 244  Дополнительная классификация: </t>
  </si>
  <si>
    <t xml:space="preserve">Глава: 991  Подраздел: 0314  Целевая статья: 02Q2015160  Вид расходов: 113  Дополнительная классификация: </t>
  </si>
  <si>
    <t xml:space="preserve">Глава: 991  Подраздел: 0409  Целевая статья: 04Q289Д153  Вид расходов: 244  Дополнительная классификация: </t>
  </si>
  <si>
    <t xml:space="preserve">Глава: 991  Подраздел: 0503  Целевая статья: 070И415370  Вид расходов: 244  Дополнительная классификация: </t>
  </si>
  <si>
    <t>Лицевой счет получателя средств №03991110682</t>
  </si>
  <si>
    <t xml:space="preserve">Глава:    </t>
  </si>
  <si>
    <t xml:space="preserve">Глава: 991  Подраздел: 0314  Целевая статья: 0200004040  Вид расходов: 244  Дополнительная классификация: </t>
  </si>
  <si>
    <t xml:space="preserve">Глава: 991  Подраздел: 0505  Целевая статья: 1020010040  Вид расходов: 111  Дополнительная классификация: </t>
  </si>
  <si>
    <t xml:space="preserve">Глава: 991  Подраздел: 0505  Целевая статья: 1020010040  Вид расходов: 119  Дополнительная классификация: </t>
  </si>
  <si>
    <t xml:space="preserve">Глава: 991  Подраздел: 0505  Целевая статья: 1020010040  Вид расходов: 244  Дополнительная классификация: </t>
  </si>
  <si>
    <t>Глава: 991  Подраздел: 0505  Целевая статья: 1020010040  Вид расходов: 244  Дополнительная классификация: 1101</t>
  </si>
  <si>
    <t>343</t>
  </si>
  <si>
    <t>345</t>
  </si>
  <si>
    <t xml:space="preserve">Глава: 991  Подраздел: 0505  Целевая статья: 1020010040  Вид расходов: 851  Дополнительная классификация: </t>
  </si>
  <si>
    <t xml:space="preserve">Глава: 991  Подраздел: 0505  Целевая статья: 1020010040  Вид расходов: 853  Дополнительная классификация: </t>
  </si>
  <si>
    <t>292</t>
  </si>
  <si>
    <t>% исполнения</t>
  </si>
  <si>
    <t>Исполнение бюджета на 01.08.2025г</t>
  </si>
  <si>
    <t>Исполнение бюджета на 01.08.205г</t>
  </si>
  <si>
    <t xml:space="preserve">% исполнения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</si>
</sst>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0"/>
      <color rgb="FF000000"/>
      <name val="Arial Cyr"/>
    </font>
    <font>
      <sz val="8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8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1">
    <xf numFmtId="0" fontId="0" fillId="0" borderId="0"/>
    <xf numFmtId="0" fontId="1" fillId="0" borderId="1"/>
    <xf numFmtId="0" fontId="1" fillId="0" borderId="1">
      <alignment horizontal="right" vertical="top" wrapText="1"/>
    </xf>
    <xf numFmtId="0" fontId="2" fillId="0" borderId="1">
      <alignment horizontal="center"/>
    </xf>
    <xf numFmtId="0" fontId="1" fillId="0" borderId="1">
      <alignment horizontal="left"/>
    </xf>
    <xf numFmtId="0" fontId="1" fillId="0" borderId="1">
      <alignment horizontal="right"/>
    </xf>
    <xf numFmtId="0" fontId="1" fillId="0" borderId="2">
      <alignment horizontal="center" wrapText="1"/>
    </xf>
    <xf numFmtId="0" fontId="1" fillId="0" borderId="3"/>
    <xf numFmtId="49" fontId="1" fillId="0" borderId="1">
      <alignment horizontal="left" wrapText="1"/>
    </xf>
    <xf numFmtId="0" fontId="3" fillId="0" borderId="4">
      <alignment horizontal="center" vertical="center" wrapText="1"/>
    </xf>
    <xf numFmtId="0" fontId="1" fillId="0" borderId="4"/>
    <xf numFmtId="0" fontId="3" fillId="0" borderId="4"/>
    <xf numFmtId="49" fontId="3" fillId="0" borderId="4">
      <alignment horizontal="center" shrinkToFit="1"/>
    </xf>
    <xf numFmtId="4" fontId="3" fillId="0" borderId="4">
      <alignment horizontal="right" shrinkToFit="1"/>
    </xf>
    <xf numFmtId="49" fontId="3" fillId="2" borderId="4">
      <alignment horizontal="center" wrapText="1"/>
    </xf>
    <xf numFmtId="4" fontId="3" fillId="2" borderId="4">
      <alignment horizontal="right" shrinkToFit="1"/>
    </xf>
    <xf numFmtId="49" fontId="3" fillId="3" borderId="4">
      <alignment horizontal="center" wrapText="1"/>
    </xf>
    <xf numFmtId="4" fontId="3" fillId="3" borderId="4">
      <alignment horizontal="right" shrinkToFit="1"/>
    </xf>
    <xf numFmtId="0" fontId="3" fillId="0" borderId="3"/>
    <xf numFmtId="0" fontId="1" fillId="0" borderId="1">
      <alignment wrapText="1"/>
    </xf>
    <xf numFmtId="0" fontId="3" fillId="0" borderId="1"/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1" fillId="4" borderId="1"/>
    <xf numFmtId="0" fontId="1" fillId="4" borderId="2"/>
    <xf numFmtId="0" fontId="1" fillId="4" borderId="2">
      <alignment vertical="top" wrapText="1"/>
    </xf>
    <xf numFmtId="0" fontId="1" fillId="4" borderId="5"/>
    <xf numFmtId="0" fontId="1" fillId="4" borderId="5">
      <alignment vertical="top" wrapText="1"/>
    </xf>
  </cellStyleXfs>
  <cellXfs count="5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1" fillId="0" borderId="1" xfId="4" applyNumberFormat="1" applyProtection="1">
      <alignment horizontal="left"/>
    </xf>
    <xf numFmtId="0" fontId="1" fillId="0" borderId="1" xfId="5" applyNumberFormat="1" applyProtection="1">
      <alignment horizontal="right"/>
    </xf>
    <xf numFmtId="0" fontId="1" fillId="0" borderId="3" xfId="7" applyNumberFormat="1" applyProtection="1"/>
    <xf numFmtId="0" fontId="3" fillId="0" borderId="4" xfId="9" applyNumberFormat="1" applyProtection="1">
      <alignment horizontal="center" vertical="center" wrapText="1"/>
    </xf>
    <xf numFmtId="0" fontId="1" fillId="0" borderId="4" xfId="10" applyNumberFormat="1" applyProtection="1"/>
    <xf numFmtId="49" fontId="3" fillId="0" borderId="4" xfId="12" applyNumberFormat="1" applyProtection="1">
      <alignment horizontal="center" shrinkToFit="1"/>
    </xf>
    <xf numFmtId="4" fontId="3" fillId="0" borderId="4" xfId="13" applyNumberFormat="1" applyProtection="1">
      <alignment horizontal="right" shrinkToFit="1"/>
    </xf>
    <xf numFmtId="49" fontId="3" fillId="2" borderId="4" xfId="14" applyNumberFormat="1" applyProtection="1">
      <alignment horizontal="center" wrapText="1"/>
    </xf>
    <xf numFmtId="4" fontId="3" fillId="2" borderId="4" xfId="15" applyNumberFormat="1" applyProtection="1">
      <alignment horizontal="right" shrinkToFit="1"/>
    </xf>
    <xf numFmtId="49" fontId="3" fillId="3" borderId="4" xfId="16" applyNumberFormat="1" applyProtection="1">
      <alignment horizontal="center" wrapText="1"/>
    </xf>
    <xf numFmtId="4" fontId="3" fillId="3" borderId="4" xfId="17" applyNumberFormat="1" applyProtection="1">
      <alignment horizontal="right" shrinkToFit="1"/>
    </xf>
    <xf numFmtId="0" fontId="3" fillId="0" borderId="3" xfId="18" applyNumberFormat="1" applyProtection="1"/>
    <xf numFmtId="0" fontId="3" fillId="0" borderId="1" xfId="20" applyNumberFormat="1" applyProtection="1"/>
    <xf numFmtId="0" fontId="1" fillId="0" borderId="1" xfId="19" applyNumberFormat="1" applyProtection="1">
      <alignment wrapText="1"/>
    </xf>
    <xf numFmtId="0" fontId="1" fillId="0" borderId="1" xfId="19">
      <alignment wrapText="1"/>
    </xf>
    <xf numFmtId="0" fontId="3" fillId="0" borderId="4" xfId="9" applyNumberFormat="1" applyProtection="1">
      <alignment horizontal="center" vertical="center" wrapText="1"/>
    </xf>
    <xf numFmtId="0" fontId="3" fillId="0" borderId="4" xfId="9">
      <alignment horizontal="center" vertical="center" wrapText="1"/>
    </xf>
    <xf numFmtId="0" fontId="2" fillId="0" borderId="1" xfId="3" applyNumberFormat="1" applyProtection="1">
      <alignment horizontal="center"/>
    </xf>
    <xf numFmtId="0" fontId="2" fillId="0" borderId="1" xfId="3">
      <alignment horizontal="center"/>
    </xf>
    <xf numFmtId="49" fontId="1" fillId="0" borderId="1" xfId="8" applyNumberFormat="1" applyProtection="1">
      <alignment horizontal="left" wrapText="1"/>
    </xf>
    <xf numFmtId="49" fontId="1" fillId="0" borderId="1" xfId="8">
      <alignment horizontal="left" wrapText="1"/>
    </xf>
    <xf numFmtId="0" fontId="3" fillId="0" borderId="4" xfId="11" applyNumberFormat="1" applyAlignment="1" applyProtection="1"/>
    <xf numFmtId="0" fontId="3" fillId="0" borderId="4" xfId="11" applyAlignment="1"/>
    <xf numFmtId="0" fontId="3" fillId="0" borderId="6" xfId="9" applyNumberFormat="1" applyBorder="1" applyProtection="1">
      <alignment horizontal="center" vertical="center" wrapText="1"/>
    </xf>
    <xf numFmtId="0" fontId="3" fillId="0" borderId="7" xfId="9" applyNumberFormat="1" applyBorder="1" applyProtection="1">
      <alignment horizontal="center" vertical="center" wrapText="1"/>
    </xf>
    <xf numFmtId="49" fontId="1" fillId="0" borderId="1" xfId="8" applyNumberFormat="1" applyAlignment="1" applyProtection="1">
      <alignment horizontal="center" wrapText="1"/>
    </xf>
    <xf numFmtId="0" fontId="3" fillId="0" borderId="6" xfId="11" applyNumberFormat="1" applyBorder="1" applyAlignment="1" applyProtection="1">
      <alignment horizontal="center"/>
    </xf>
    <xf numFmtId="0" fontId="3" fillId="0" borderId="5" xfId="11" applyNumberFormat="1" applyBorder="1" applyAlignment="1" applyProtection="1">
      <alignment horizontal="center"/>
    </xf>
    <xf numFmtId="0" fontId="3" fillId="0" borderId="7" xfId="11" applyNumberFormat="1" applyBorder="1" applyAlignment="1" applyProtection="1">
      <alignment horizontal="center"/>
    </xf>
    <xf numFmtId="0" fontId="3" fillId="0" borderId="6" xfId="11" applyNumberFormat="1" applyBorder="1" applyAlignment="1" applyProtection="1">
      <alignment horizontal="center" wrapText="1"/>
    </xf>
    <xf numFmtId="0" fontId="3" fillId="0" borderId="5" xfId="11" applyNumberFormat="1" applyBorder="1" applyAlignment="1" applyProtection="1">
      <alignment horizontal="center" wrapText="1"/>
    </xf>
    <xf numFmtId="0" fontId="3" fillId="0" borderId="7" xfId="11" applyNumberFormat="1" applyBorder="1" applyAlignment="1" applyProtection="1">
      <alignment horizontal="center" wrapText="1"/>
    </xf>
    <xf numFmtId="0" fontId="3" fillId="0" borderId="6" xfId="11" applyNumberFormat="1" applyBorder="1" applyAlignment="1" applyProtection="1">
      <alignment horizontal="left" wrapText="1"/>
    </xf>
    <xf numFmtId="0" fontId="3" fillId="0" borderId="5" xfId="11" applyNumberFormat="1" applyBorder="1" applyAlignment="1" applyProtection="1">
      <alignment horizontal="left" wrapText="1"/>
    </xf>
    <xf numFmtId="0" fontId="3" fillId="0" borderId="7" xfId="11" applyNumberFormat="1" applyBorder="1" applyAlignment="1" applyProtection="1">
      <alignment horizontal="left" wrapText="1"/>
    </xf>
    <xf numFmtId="0" fontId="2" fillId="0" borderId="1" xfId="3" applyNumberFormat="1" applyAlignment="1" applyProtection="1">
      <alignment horizontal="center"/>
    </xf>
    <xf numFmtId="0" fontId="1" fillId="0" borderId="1" xfId="1" applyNumberFormat="1" applyAlignment="1" applyProtection="1">
      <alignment horizontal="center"/>
    </xf>
    <xf numFmtId="4" fontId="6" fillId="0" borderId="4" xfId="13" applyNumberFormat="1" applyFont="1" applyProtection="1">
      <alignment horizontal="right" shrinkToFit="1"/>
    </xf>
    <xf numFmtId="0" fontId="3" fillId="0" borderId="6" xfId="11" applyNumberFormat="1" applyBorder="1" applyAlignment="1" applyProtection="1"/>
    <xf numFmtId="0" fontId="3" fillId="0" borderId="5" xfId="11" applyNumberFormat="1" applyBorder="1" applyAlignment="1" applyProtection="1"/>
    <xf numFmtId="0" fontId="3" fillId="0" borderId="7" xfId="11" applyNumberFormat="1" applyBorder="1" applyAlignment="1" applyProtection="1"/>
    <xf numFmtId="0" fontId="6" fillId="0" borderId="4" xfId="9" applyNumberFormat="1" applyFont="1" applyAlignment="1" applyProtection="1">
      <alignment horizontal="center" vertical="top" wrapText="1"/>
    </xf>
    <xf numFmtId="0" fontId="6" fillId="0" borderId="4" xfId="9" applyFont="1" applyAlignment="1">
      <alignment horizontal="center" vertical="top" wrapText="1"/>
    </xf>
    <xf numFmtId="0" fontId="6" fillId="0" borderId="1" xfId="1" applyNumberFormat="1" applyFont="1" applyAlignment="1" applyProtection="1">
      <alignment horizontal="center"/>
    </xf>
    <xf numFmtId="0" fontId="3" fillId="0" borderId="8" xfId="9" applyNumberFormat="1" applyBorder="1" applyProtection="1">
      <alignment horizontal="center" vertical="center" wrapText="1"/>
    </xf>
    <xf numFmtId="0" fontId="3" fillId="0" borderId="9" xfId="9" applyNumberFormat="1" applyBorder="1" applyProtection="1">
      <alignment horizontal="center" vertical="center" wrapText="1"/>
    </xf>
    <xf numFmtId="0" fontId="6" fillId="0" borderId="8" xfId="9" applyNumberFormat="1" applyFont="1" applyBorder="1" applyProtection="1">
      <alignment horizontal="center" vertical="center" wrapText="1"/>
    </xf>
    <xf numFmtId="0" fontId="6" fillId="0" borderId="9" xfId="9" applyNumberFormat="1" applyFont="1" applyBorder="1" applyProtection="1">
      <alignment horizontal="center" vertical="center" wrapText="1"/>
    </xf>
    <xf numFmtId="49" fontId="1" fillId="0" borderId="1" xfId="8" applyNumberFormat="1" applyAlignment="1" applyProtection="1">
      <alignment horizontal="left" wrapText="1"/>
    </xf>
    <xf numFmtId="49" fontId="1" fillId="0" borderId="1" xfId="8" applyAlignment="1">
      <alignment horizontal="left" wrapText="1"/>
    </xf>
    <xf numFmtId="4" fontId="6" fillId="3" borderId="4" xfId="17" applyNumberFormat="1" applyFont="1" applyProtection="1">
      <alignment horizontal="right" shrinkToFit="1"/>
    </xf>
    <xf numFmtId="0" fontId="6" fillId="0" borderId="4" xfId="9" applyNumberFormat="1" applyFont="1" applyProtection="1">
      <alignment horizontal="center" vertical="center" wrapText="1"/>
    </xf>
    <xf numFmtId="0" fontId="6" fillId="0" borderId="4" xfId="9" applyFont="1">
      <alignment horizontal="center" vertical="center" wrapText="1"/>
    </xf>
    <xf numFmtId="0" fontId="7" fillId="0" borderId="6" xfId="11" applyNumberFormat="1" applyFont="1" applyBorder="1" applyAlignment="1" applyProtection="1">
      <alignment horizontal="center"/>
    </xf>
    <xf numFmtId="0" fontId="7" fillId="0" borderId="5" xfId="11" applyNumberFormat="1" applyFont="1" applyBorder="1" applyAlignment="1" applyProtection="1">
      <alignment horizontal="center"/>
    </xf>
    <xf numFmtId="0" fontId="7" fillId="0" borderId="7" xfId="11" applyNumberFormat="1" applyFont="1" applyBorder="1" applyAlignment="1" applyProtection="1">
      <alignment horizontal="center"/>
    </xf>
  </cellXfs>
  <cellStyles count="31">
    <cellStyle name="br" xfId="23" xr:uid="{00000000-0005-0000-0000-000000000000}"/>
    <cellStyle name="col" xfId="22" xr:uid="{00000000-0005-0000-0000-000001000000}"/>
    <cellStyle name="style0" xfId="24" xr:uid="{00000000-0005-0000-0000-000002000000}"/>
    <cellStyle name="td" xfId="25" xr:uid="{00000000-0005-0000-0000-000003000000}"/>
    <cellStyle name="tr" xfId="21" xr:uid="{00000000-0005-0000-0000-000004000000}"/>
    <cellStyle name="xl21" xfId="26" xr:uid="{00000000-0005-0000-0000-000005000000}"/>
    <cellStyle name="xl22" xfId="1" xr:uid="{00000000-0005-0000-0000-000006000000}"/>
    <cellStyle name="xl23" xfId="2" xr:uid="{00000000-0005-0000-0000-000007000000}"/>
    <cellStyle name="xl24" xfId="3" xr:uid="{00000000-0005-0000-0000-000008000000}"/>
    <cellStyle name="xl25" xfId="4" xr:uid="{00000000-0005-0000-0000-000009000000}"/>
    <cellStyle name="xl26" xfId="5" xr:uid="{00000000-0005-0000-0000-00000A000000}"/>
    <cellStyle name="xl27" xfId="6" xr:uid="{00000000-0005-0000-0000-00000B000000}"/>
    <cellStyle name="xl28" xfId="7" xr:uid="{00000000-0005-0000-0000-00000C000000}"/>
    <cellStyle name="xl29" xfId="8" xr:uid="{00000000-0005-0000-0000-00000D000000}"/>
    <cellStyle name="xl30" xfId="27" xr:uid="{00000000-0005-0000-0000-00000E000000}"/>
    <cellStyle name="xl31" xfId="28" xr:uid="{00000000-0005-0000-0000-00000F000000}"/>
    <cellStyle name="xl32" xfId="9" xr:uid="{00000000-0005-0000-0000-000010000000}"/>
    <cellStyle name="xl33" xfId="29" xr:uid="{00000000-0005-0000-0000-000011000000}"/>
    <cellStyle name="xl34" xfId="30" xr:uid="{00000000-0005-0000-0000-000012000000}"/>
    <cellStyle name="xl35" xfId="10" xr:uid="{00000000-0005-0000-0000-000013000000}"/>
    <cellStyle name="xl36" xfId="11" xr:uid="{00000000-0005-0000-0000-000014000000}"/>
    <cellStyle name="xl37" xfId="12" xr:uid="{00000000-0005-0000-0000-000015000000}"/>
    <cellStyle name="xl38" xfId="13" xr:uid="{00000000-0005-0000-0000-000016000000}"/>
    <cellStyle name="xl39" xfId="14" xr:uid="{00000000-0005-0000-0000-000017000000}"/>
    <cellStyle name="xl40" xfId="15" xr:uid="{00000000-0005-0000-0000-000018000000}"/>
    <cellStyle name="xl41" xfId="16" xr:uid="{00000000-0005-0000-0000-000019000000}"/>
    <cellStyle name="xl42" xfId="17" xr:uid="{00000000-0005-0000-0000-00001A000000}"/>
    <cellStyle name="xl43" xfId="18" xr:uid="{00000000-0005-0000-0000-00001B000000}"/>
    <cellStyle name="xl44" xfId="19" xr:uid="{00000000-0005-0000-0000-00001C000000}"/>
    <cellStyle name="xl45" xfId="20" xr:uid="{00000000-0005-0000-0000-00001D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4"/>
  <sheetViews>
    <sheetView showGridLines="0" showZeros="0" workbookViewId="0">
      <pane ySplit="11" topLeftCell="A12" activePane="bottomLeft" state="frozen"/>
      <selection pane="bottomLeft" sqref="A1:F2"/>
    </sheetView>
  </sheetViews>
  <sheetFormatPr defaultRowHeight="15" outlineLevelRow="1" x14ac:dyDescent="0.25"/>
  <cols>
    <col min="1" max="1" width="7.85546875" style="1" customWidth="1"/>
    <col min="2" max="2" width="17.140625" style="1" customWidth="1"/>
    <col min="3" max="3" width="17.42578125" style="1" customWidth="1"/>
    <col min="4" max="4" width="17" style="1" customWidth="1"/>
    <col min="5" max="5" width="16.85546875" style="1" customWidth="1"/>
    <col min="6" max="6" width="17.28515625" style="1" customWidth="1"/>
    <col min="7" max="16384" width="9.140625" style="1"/>
  </cols>
  <sheetData>
    <row r="1" spans="1:6" ht="15.2" customHeight="1" x14ac:dyDescent="0.25">
      <c r="A1" s="46" t="s">
        <v>104</v>
      </c>
      <c r="B1" s="46"/>
      <c r="C1" s="46"/>
      <c r="D1" s="46"/>
      <c r="E1" s="46"/>
      <c r="F1" s="46"/>
    </row>
    <row r="2" spans="1:6" ht="7.5" customHeight="1" x14ac:dyDescent="0.25">
      <c r="A2" s="46"/>
      <c r="B2" s="46"/>
      <c r="C2" s="46"/>
      <c r="D2" s="46"/>
      <c r="E2" s="46"/>
      <c r="F2" s="46"/>
    </row>
    <row r="3" spans="1:6" ht="23.25" customHeight="1" x14ac:dyDescent="0.25">
      <c r="A3" s="38" t="s">
        <v>0</v>
      </c>
      <c r="B3" s="38"/>
      <c r="C3" s="38"/>
      <c r="D3" s="38"/>
      <c r="E3" s="38"/>
      <c r="F3" s="38"/>
    </row>
    <row r="4" spans="1:6" ht="12.75" customHeight="1" x14ac:dyDescent="0.25">
      <c r="A4" s="3"/>
      <c r="B4" s="2"/>
      <c r="C4" s="2"/>
      <c r="D4" s="4"/>
      <c r="E4" s="2"/>
      <c r="F4" s="4" t="s">
        <v>1</v>
      </c>
    </row>
    <row r="5" spans="1:6" ht="12.75" customHeight="1" x14ac:dyDescent="0.25">
      <c r="A5" s="2"/>
      <c r="B5" s="2"/>
      <c r="C5" s="2"/>
      <c r="D5" s="2"/>
      <c r="E5" s="2"/>
      <c r="F5" s="4" t="s">
        <v>2</v>
      </c>
    </row>
    <row r="6" spans="1:6" ht="12.75" hidden="1" customHeight="1" x14ac:dyDescent="0.25">
      <c r="A6" s="2"/>
      <c r="B6" s="2"/>
      <c r="C6" s="2"/>
      <c r="D6" s="2"/>
      <c r="E6" s="2"/>
      <c r="F6" s="2"/>
    </row>
    <row r="7" spans="1:6" ht="35.25" customHeight="1" x14ac:dyDescent="0.25">
      <c r="A7" s="28" t="s">
        <v>3</v>
      </c>
      <c r="B7" s="28"/>
      <c r="C7" s="28"/>
      <c r="D7" s="28"/>
      <c r="E7" s="28"/>
      <c r="F7" s="28"/>
    </row>
    <row r="8" spans="1:6" ht="12.75" customHeight="1" x14ac:dyDescent="0.25">
      <c r="A8" s="2" t="s">
        <v>4</v>
      </c>
      <c r="B8" s="2"/>
      <c r="C8" s="2"/>
      <c r="D8" s="2"/>
      <c r="E8" s="2"/>
      <c r="F8" s="2"/>
    </row>
    <row r="9" spans="1:6" ht="24.75" customHeight="1" x14ac:dyDescent="0.25">
      <c r="A9" s="18" t="s">
        <v>5</v>
      </c>
      <c r="B9" s="26" t="s">
        <v>6</v>
      </c>
      <c r="C9" s="27"/>
      <c r="D9" s="18" t="s">
        <v>7</v>
      </c>
      <c r="E9" s="19"/>
      <c r="F9" s="18" t="s">
        <v>103</v>
      </c>
    </row>
    <row r="10" spans="1:6" ht="33.75" customHeight="1" x14ac:dyDescent="0.25">
      <c r="A10" s="19"/>
      <c r="B10" s="6" t="s">
        <v>8</v>
      </c>
      <c r="C10" s="6" t="s">
        <v>9</v>
      </c>
      <c r="D10" s="6" t="s">
        <v>10</v>
      </c>
      <c r="E10" s="6" t="s">
        <v>11</v>
      </c>
      <c r="F10" s="19"/>
    </row>
    <row r="11" spans="1:6" ht="12.75" customHeight="1" x14ac:dyDescent="0.25">
      <c r="A11" s="6">
        <v>1</v>
      </c>
      <c r="B11" s="6">
        <v>2</v>
      </c>
      <c r="C11" s="6">
        <v>3</v>
      </c>
      <c r="D11" s="6">
        <v>9</v>
      </c>
      <c r="E11" s="6">
        <v>10</v>
      </c>
      <c r="F11" s="6">
        <v>11</v>
      </c>
    </row>
    <row r="12" spans="1:6" ht="24" customHeight="1" x14ac:dyDescent="0.25">
      <c r="A12" s="35" t="s">
        <v>12</v>
      </c>
      <c r="B12" s="36"/>
      <c r="C12" s="36"/>
      <c r="D12" s="36"/>
      <c r="E12" s="36"/>
      <c r="F12" s="37"/>
    </row>
    <row r="13" spans="1:6" ht="12.75" customHeight="1" outlineLevel="1" x14ac:dyDescent="0.25">
      <c r="A13" s="8" t="s">
        <v>13</v>
      </c>
      <c r="B13" s="9">
        <v>0</v>
      </c>
      <c r="C13" s="9">
        <v>287800</v>
      </c>
      <c r="D13" s="9">
        <v>198772.24</v>
      </c>
      <c r="E13" s="9">
        <v>0</v>
      </c>
      <c r="F13" s="40">
        <f>D13/C13*100</f>
        <v>69.066101459346768</v>
      </c>
    </row>
    <row r="14" spans="1:6" ht="12.75" customHeight="1" outlineLevel="1" x14ac:dyDescent="0.25">
      <c r="A14" s="8" t="s">
        <v>14</v>
      </c>
      <c r="B14" s="9">
        <v>0</v>
      </c>
      <c r="C14" s="9">
        <v>3000</v>
      </c>
      <c r="D14" s="9">
        <v>0</v>
      </c>
      <c r="E14" s="9">
        <v>0</v>
      </c>
      <c r="F14" s="40">
        <f t="shared" ref="F14:F17" si="0">D14/C14*100</f>
        <v>0</v>
      </c>
    </row>
    <row r="15" spans="1:6" ht="12.75" customHeight="1" outlineLevel="1" x14ac:dyDescent="0.25">
      <c r="A15" s="8" t="s">
        <v>16</v>
      </c>
      <c r="B15" s="9">
        <v>0</v>
      </c>
      <c r="C15" s="9">
        <v>87850</v>
      </c>
      <c r="D15" s="9">
        <v>42448.74</v>
      </c>
      <c r="E15" s="9">
        <v>0</v>
      </c>
      <c r="F15" s="40">
        <f t="shared" si="0"/>
        <v>48.319567444507683</v>
      </c>
    </row>
    <row r="16" spans="1:6" ht="12.75" customHeight="1" outlineLevel="1" x14ac:dyDescent="0.25">
      <c r="A16" s="8" t="s">
        <v>17</v>
      </c>
      <c r="B16" s="9">
        <v>0</v>
      </c>
      <c r="C16" s="9">
        <v>29230</v>
      </c>
      <c r="D16" s="9">
        <v>0</v>
      </c>
      <c r="E16" s="9">
        <v>0</v>
      </c>
      <c r="F16" s="40">
        <f t="shared" si="0"/>
        <v>0</v>
      </c>
    </row>
    <row r="17" spans="1:6" ht="24.75" customHeight="1" x14ac:dyDescent="0.25">
      <c r="A17" s="10" t="s">
        <v>15</v>
      </c>
      <c r="B17" s="11">
        <v>0</v>
      </c>
      <c r="C17" s="11">
        <f>SUM(C13:C16)</f>
        <v>407880</v>
      </c>
      <c r="D17" s="11">
        <f>SUM(D13:D16)</f>
        <v>241220.97999999998</v>
      </c>
      <c r="E17" s="11">
        <v>0</v>
      </c>
      <c r="F17" s="40">
        <f t="shared" si="0"/>
        <v>59.14018338727076</v>
      </c>
    </row>
    <row r="18" spans="1:6" ht="26.25" customHeight="1" x14ac:dyDescent="0.25">
      <c r="A18" s="32" t="s">
        <v>18</v>
      </c>
      <c r="B18" s="33"/>
      <c r="C18" s="33"/>
      <c r="D18" s="33"/>
      <c r="E18" s="33"/>
      <c r="F18" s="34"/>
    </row>
    <row r="19" spans="1:6" ht="12.75" customHeight="1" outlineLevel="1" x14ac:dyDescent="0.25">
      <c r="A19" s="8" t="s">
        <v>19</v>
      </c>
      <c r="B19" s="9">
        <v>0</v>
      </c>
      <c r="C19" s="9">
        <v>3030304</v>
      </c>
      <c r="D19" s="9">
        <v>0</v>
      </c>
      <c r="E19" s="9">
        <v>0</v>
      </c>
      <c r="F19" s="40">
        <f>D19/C19*100</f>
        <v>0</v>
      </c>
    </row>
    <row r="20" spans="1:6" ht="24.75" customHeight="1" x14ac:dyDescent="0.25">
      <c r="A20" s="10" t="s">
        <v>15</v>
      </c>
      <c r="B20" s="11">
        <v>0</v>
      </c>
      <c r="C20" s="11">
        <v>3030304</v>
      </c>
      <c r="D20" s="11">
        <v>0</v>
      </c>
      <c r="E20" s="11">
        <v>0</v>
      </c>
      <c r="F20" s="40">
        <f t="shared" ref="F20:F21" si="1">D20/C20*100</f>
        <v>0</v>
      </c>
    </row>
    <row r="21" spans="1:6" ht="24.75" customHeight="1" x14ac:dyDescent="0.25">
      <c r="A21" s="12" t="s">
        <v>20</v>
      </c>
      <c r="B21" s="13">
        <v>0</v>
      </c>
      <c r="C21" s="13">
        <v>3438184</v>
      </c>
      <c r="D21" s="13">
        <v>241220.98</v>
      </c>
      <c r="E21" s="13">
        <v>0</v>
      </c>
      <c r="F21" s="40">
        <f t="shared" si="1"/>
        <v>7.0159415551930904</v>
      </c>
    </row>
    <row r="22" spans="1:6" ht="12" customHeight="1" x14ac:dyDescent="0.25">
      <c r="A22" s="14"/>
      <c r="B22" s="5"/>
      <c r="C22" s="5"/>
      <c r="D22" s="5"/>
      <c r="E22" s="5"/>
      <c r="F22" s="5"/>
    </row>
    <row r="23" spans="1:6" ht="89.45" customHeight="1" x14ac:dyDescent="0.25">
      <c r="A23" s="16" t="s">
        <v>21</v>
      </c>
      <c r="B23" s="17"/>
      <c r="C23" s="17"/>
      <c r="D23" s="17"/>
      <c r="E23" s="2"/>
      <c r="F23" s="2"/>
    </row>
    <row r="24" spans="1:6" ht="10.5" customHeight="1" x14ac:dyDescent="0.25">
      <c r="A24" s="15"/>
      <c r="B24" s="15"/>
      <c r="C24" s="2"/>
      <c r="D24" s="2"/>
      <c r="E24" s="2"/>
      <c r="F24" s="2"/>
    </row>
  </sheetData>
  <mergeCells count="10">
    <mergeCell ref="A7:F7"/>
    <mergeCell ref="A3:F3"/>
    <mergeCell ref="A1:F2"/>
    <mergeCell ref="A23:D23"/>
    <mergeCell ref="F9:F10"/>
    <mergeCell ref="A9:A10"/>
    <mergeCell ref="B9:C9"/>
    <mergeCell ref="D9:E9"/>
    <mergeCell ref="A12:F12"/>
    <mergeCell ref="A18:F18"/>
  </mergeCells>
  <pageMargins left="0.78749999999999998" right="0.3152778" top="0.59027779999999996" bottom="0.78749999999999998" header="0.39374999999999999" footer="0.39374999999999999"/>
  <pageSetup paperSize="9" fitToHeight="0" orientation="landscape" r:id="rId1"/>
  <headerFooter>
    <oddFooter>&amp;L7 августа 2025г.
Счет на &amp;К страницах&amp;RСтраница &amp;С</oddFooter>
    <evenFooter>&amp;L7 августа 2025г.
Счет на &amp;К страницах&amp;RСтраница &amp;С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84"/>
  <sheetViews>
    <sheetView showGridLines="0" showZeros="0" tabSelected="1" workbookViewId="0">
      <pane ySplit="12" topLeftCell="A13" activePane="bottomLeft" state="frozen"/>
      <selection pane="bottomLeft" activeCell="F6" sqref="F6"/>
    </sheetView>
  </sheetViews>
  <sheetFormatPr defaultRowHeight="15" outlineLevelRow="1" x14ac:dyDescent="0.25"/>
  <cols>
    <col min="1" max="1" width="7.85546875" style="1" customWidth="1"/>
    <col min="2" max="5" width="15.7109375" style="1" customWidth="1"/>
    <col min="6" max="6" width="20" style="1" customWidth="1"/>
    <col min="7" max="16384" width="9.140625" style="1"/>
  </cols>
  <sheetData>
    <row r="1" spans="1:6" ht="15.2" customHeight="1" x14ac:dyDescent="0.25">
      <c r="A1" s="46" t="s">
        <v>104</v>
      </c>
      <c r="B1" s="46"/>
      <c r="C1" s="46"/>
      <c r="D1" s="46"/>
      <c r="E1" s="46"/>
      <c r="F1" s="46"/>
    </row>
    <row r="2" spans="1:6" ht="7.5" customHeight="1" x14ac:dyDescent="0.25">
      <c r="A2" s="46"/>
      <c r="B2" s="46"/>
      <c r="C2" s="46"/>
      <c r="D2" s="46"/>
      <c r="E2" s="46"/>
      <c r="F2" s="46"/>
    </row>
    <row r="3" spans="1:6" ht="21.75" customHeight="1" x14ac:dyDescent="0.25">
      <c r="A3" s="38" t="s">
        <v>22</v>
      </c>
      <c r="B3" s="38"/>
      <c r="C3" s="38"/>
      <c r="D3" s="38"/>
      <c r="E3" s="38"/>
      <c r="F3" s="38"/>
    </row>
    <row r="4" spans="1:6" ht="12.75" customHeight="1" x14ac:dyDescent="0.25">
      <c r="A4" s="3"/>
      <c r="B4" s="2"/>
      <c r="C4" s="2"/>
      <c r="D4" s="4"/>
      <c r="E4" s="2"/>
      <c r="F4" s="4" t="s">
        <v>1</v>
      </c>
    </row>
    <row r="5" spans="1:6" ht="12.75" customHeight="1" x14ac:dyDescent="0.25">
      <c r="A5" s="2"/>
      <c r="B5" s="2"/>
      <c r="C5" s="2"/>
      <c r="D5" s="2"/>
      <c r="E5" s="2"/>
      <c r="F5" s="4" t="s">
        <v>2</v>
      </c>
    </row>
    <row r="6" spans="1:6" ht="51.2" customHeight="1" x14ac:dyDescent="0.25">
      <c r="A6" s="2"/>
      <c r="B6" s="2"/>
      <c r="C6" s="2"/>
      <c r="D6" s="2"/>
      <c r="E6" s="2"/>
      <c r="F6" s="2"/>
    </row>
    <row r="7" spans="1:6" ht="12.75" customHeight="1" x14ac:dyDescent="0.25">
      <c r="A7" s="2"/>
      <c r="B7" s="2"/>
      <c r="C7" s="2"/>
      <c r="D7" s="2"/>
      <c r="E7" s="2"/>
      <c r="F7" s="2"/>
    </row>
    <row r="8" spans="1:6" ht="15.2" customHeight="1" x14ac:dyDescent="0.25">
      <c r="A8" s="22" t="s">
        <v>3</v>
      </c>
      <c r="B8" s="23"/>
      <c r="C8" s="23"/>
      <c r="D8" s="23"/>
      <c r="E8" s="23"/>
      <c r="F8" s="23"/>
    </row>
    <row r="9" spans="1:6" ht="12.75" customHeight="1" x14ac:dyDescent="0.25">
      <c r="A9" s="2" t="s">
        <v>4</v>
      </c>
      <c r="B9" s="2"/>
      <c r="C9" s="2"/>
      <c r="D9" s="2"/>
      <c r="E9" s="2"/>
      <c r="F9" s="2"/>
    </row>
    <row r="10" spans="1:6" ht="24.75" customHeight="1" x14ac:dyDescent="0.25">
      <c r="A10" s="18" t="s">
        <v>5</v>
      </c>
      <c r="B10" s="18" t="s">
        <v>6</v>
      </c>
      <c r="C10" s="19"/>
      <c r="D10" s="18" t="s">
        <v>7</v>
      </c>
      <c r="E10" s="19"/>
      <c r="F10" s="44" t="s">
        <v>103</v>
      </c>
    </row>
    <row r="11" spans="1:6" ht="33.75" customHeight="1" x14ac:dyDescent="0.25">
      <c r="A11" s="19"/>
      <c r="B11" s="6" t="s">
        <v>8</v>
      </c>
      <c r="C11" s="6" t="s">
        <v>9</v>
      </c>
      <c r="D11" s="6" t="s">
        <v>10</v>
      </c>
      <c r="E11" s="6" t="s">
        <v>11</v>
      </c>
      <c r="F11" s="45"/>
    </row>
    <row r="12" spans="1:6" ht="12.75" customHeight="1" x14ac:dyDescent="0.25">
      <c r="A12" s="6">
        <v>1</v>
      </c>
      <c r="B12" s="6">
        <v>2</v>
      </c>
      <c r="C12" s="6">
        <v>3</v>
      </c>
      <c r="D12" s="6">
        <v>9</v>
      </c>
      <c r="E12" s="6">
        <v>10</v>
      </c>
      <c r="F12" s="6">
        <v>11</v>
      </c>
    </row>
    <row r="13" spans="1:6" ht="12.75" customHeight="1" x14ac:dyDescent="0.25">
      <c r="A13" s="41" t="s">
        <v>23</v>
      </c>
      <c r="B13" s="42"/>
      <c r="C13" s="42"/>
      <c r="D13" s="42"/>
      <c r="E13" s="42"/>
      <c r="F13" s="43"/>
    </row>
    <row r="14" spans="1:6" ht="12.75" customHeight="1" outlineLevel="1" x14ac:dyDescent="0.25">
      <c r="A14" s="8" t="s">
        <v>13</v>
      </c>
      <c r="B14" s="9">
        <v>0</v>
      </c>
      <c r="C14" s="9">
        <v>823700</v>
      </c>
      <c r="D14" s="9">
        <v>522235.59</v>
      </c>
      <c r="E14" s="9">
        <v>0</v>
      </c>
      <c r="F14" s="40">
        <f>D14/C14*100</f>
        <v>63.401188539516816</v>
      </c>
    </row>
    <row r="15" spans="1:6" ht="12.75" customHeight="1" outlineLevel="1" x14ac:dyDescent="0.25">
      <c r="A15" s="8" t="s">
        <v>14</v>
      </c>
      <c r="B15" s="9">
        <v>0</v>
      </c>
      <c r="C15" s="9">
        <v>6000</v>
      </c>
      <c r="D15" s="9">
        <v>0</v>
      </c>
      <c r="E15" s="9">
        <v>0</v>
      </c>
      <c r="F15" s="40">
        <f t="shared" ref="F15:F78" si="0">D15/C15*100</f>
        <v>0</v>
      </c>
    </row>
    <row r="16" spans="1:6" ht="24.75" customHeight="1" x14ac:dyDescent="0.25">
      <c r="A16" s="10" t="s">
        <v>15</v>
      </c>
      <c r="B16" s="11">
        <v>0</v>
      </c>
      <c r="C16" s="11">
        <v>829700</v>
      </c>
      <c r="D16" s="11">
        <v>522235.59</v>
      </c>
      <c r="E16" s="11">
        <v>0</v>
      </c>
      <c r="F16" s="40">
        <f t="shared" si="0"/>
        <v>62.942700976256482</v>
      </c>
    </row>
    <row r="17" spans="1:6" ht="12.75" customHeight="1" x14ac:dyDescent="0.25">
      <c r="A17" s="29" t="s">
        <v>24</v>
      </c>
      <c r="B17" s="30"/>
      <c r="C17" s="30"/>
      <c r="D17" s="30"/>
      <c r="E17" s="30"/>
      <c r="F17" s="31"/>
    </row>
    <row r="18" spans="1:6" ht="12.75" customHeight="1" outlineLevel="1" x14ac:dyDescent="0.25">
      <c r="A18" s="8" t="s">
        <v>16</v>
      </c>
      <c r="B18" s="9">
        <v>0</v>
      </c>
      <c r="C18" s="9">
        <v>250600</v>
      </c>
      <c r="D18" s="9">
        <v>140852.39000000001</v>
      </c>
      <c r="E18" s="9">
        <v>0</v>
      </c>
      <c r="F18" s="40">
        <f t="shared" si="0"/>
        <v>56.206061452513964</v>
      </c>
    </row>
    <row r="19" spans="1:6" ht="24.75" customHeight="1" x14ac:dyDescent="0.25">
      <c r="A19" s="10" t="s">
        <v>15</v>
      </c>
      <c r="B19" s="11">
        <v>0</v>
      </c>
      <c r="C19" s="11">
        <v>250600</v>
      </c>
      <c r="D19" s="11">
        <v>140852.39000000001</v>
      </c>
      <c r="E19" s="11">
        <v>0</v>
      </c>
      <c r="F19" s="40">
        <f t="shared" si="0"/>
        <v>56.206061452513964</v>
      </c>
    </row>
    <row r="20" spans="1:6" ht="12.75" customHeight="1" x14ac:dyDescent="0.25">
      <c r="A20" s="29" t="s">
        <v>25</v>
      </c>
      <c r="B20" s="30"/>
      <c r="C20" s="30"/>
      <c r="D20" s="30"/>
      <c r="E20" s="30"/>
      <c r="F20" s="31"/>
    </row>
    <row r="21" spans="1:6" ht="12.75" customHeight="1" outlineLevel="1" x14ac:dyDescent="0.25">
      <c r="A21" s="8" t="s">
        <v>13</v>
      </c>
      <c r="B21" s="9">
        <v>0</v>
      </c>
      <c r="C21" s="9">
        <v>2467700</v>
      </c>
      <c r="D21" s="9">
        <v>1490963.25</v>
      </c>
      <c r="E21" s="9">
        <v>0</v>
      </c>
      <c r="F21" s="40">
        <f t="shared" si="0"/>
        <v>60.419145358025695</v>
      </c>
    </row>
    <row r="22" spans="1:6" ht="12.75" customHeight="1" outlineLevel="1" x14ac:dyDescent="0.25">
      <c r="A22" s="8" t="s">
        <v>14</v>
      </c>
      <c r="B22" s="9">
        <v>0</v>
      </c>
      <c r="C22" s="9">
        <v>30000</v>
      </c>
      <c r="D22" s="9">
        <v>14315.32</v>
      </c>
      <c r="E22" s="9">
        <v>0</v>
      </c>
      <c r="F22" s="40">
        <f t="shared" si="0"/>
        <v>47.717733333333335</v>
      </c>
    </row>
    <row r="23" spans="1:6" ht="24.75" customHeight="1" x14ac:dyDescent="0.25">
      <c r="A23" s="10" t="s">
        <v>15</v>
      </c>
      <c r="B23" s="11">
        <v>0</v>
      </c>
      <c r="C23" s="11">
        <v>2497700</v>
      </c>
      <c r="D23" s="11">
        <v>1505278.57</v>
      </c>
      <c r="E23" s="11">
        <v>0</v>
      </c>
      <c r="F23" s="40">
        <f t="shared" si="0"/>
        <v>60.266588061016137</v>
      </c>
    </row>
    <row r="24" spans="1:6" ht="12.75" customHeight="1" x14ac:dyDescent="0.25">
      <c r="A24" s="29" t="s">
        <v>26</v>
      </c>
      <c r="B24" s="30"/>
      <c r="C24" s="30"/>
      <c r="D24" s="30"/>
      <c r="E24" s="30"/>
      <c r="F24" s="31"/>
    </row>
    <row r="25" spans="1:6" ht="12.75" customHeight="1" outlineLevel="1" x14ac:dyDescent="0.25">
      <c r="A25" s="8" t="s">
        <v>16</v>
      </c>
      <c r="B25" s="9">
        <v>0</v>
      </c>
      <c r="C25" s="9">
        <v>796600</v>
      </c>
      <c r="D25" s="9">
        <v>361531.94</v>
      </c>
      <c r="E25" s="9">
        <v>0</v>
      </c>
      <c r="F25" s="40">
        <f t="shared" si="0"/>
        <v>45.384376098418279</v>
      </c>
    </row>
    <row r="26" spans="1:6" ht="24.75" customHeight="1" x14ac:dyDescent="0.25">
      <c r="A26" s="10" t="s">
        <v>15</v>
      </c>
      <c r="B26" s="11">
        <v>0</v>
      </c>
      <c r="C26" s="11">
        <v>796600</v>
      </c>
      <c r="D26" s="11">
        <v>361531.94</v>
      </c>
      <c r="E26" s="11">
        <v>0</v>
      </c>
      <c r="F26" s="40">
        <f t="shared" si="0"/>
        <v>45.384376098418279</v>
      </c>
    </row>
    <row r="27" spans="1:6" ht="12.75" customHeight="1" x14ac:dyDescent="0.25">
      <c r="A27" s="29" t="s">
        <v>27</v>
      </c>
      <c r="B27" s="30"/>
      <c r="C27" s="30"/>
      <c r="D27" s="30"/>
      <c r="E27" s="30"/>
      <c r="F27" s="31"/>
    </row>
    <row r="28" spans="1:6" ht="12.75" customHeight="1" outlineLevel="1" x14ac:dyDescent="0.25">
      <c r="A28" s="8" t="s">
        <v>28</v>
      </c>
      <c r="B28" s="9">
        <v>0</v>
      </c>
      <c r="C28" s="9">
        <v>86700</v>
      </c>
      <c r="D28" s="9">
        <v>36360.230000000003</v>
      </c>
      <c r="E28" s="9">
        <v>0</v>
      </c>
      <c r="F28" s="40">
        <f t="shared" si="0"/>
        <v>41.937981545559403</v>
      </c>
    </row>
    <row r="29" spans="1:6" ht="24.75" customHeight="1" x14ac:dyDescent="0.25">
      <c r="A29" s="10" t="s">
        <v>15</v>
      </c>
      <c r="B29" s="11">
        <v>0</v>
      </c>
      <c r="C29" s="11">
        <v>86700</v>
      </c>
      <c r="D29" s="11">
        <v>36360.230000000003</v>
      </c>
      <c r="E29" s="11">
        <v>0</v>
      </c>
      <c r="F29" s="40">
        <f t="shared" si="0"/>
        <v>41.937981545559403</v>
      </c>
    </row>
    <row r="30" spans="1:6" ht="12.75" customHeight="1" x14ac:dyDescent="0.25">
      <c r="A30" s="29" t="s">
        <v>29</v>
      </c>
      <c r="B30" s="30"/>
      <c r="C30" s="30"/>
      <c r="D30" s="30"/>
      <c r="E30" s="30"/>
      <c r="F30" s="31"/>
    </row>
    <row r="31" spans="1:6" ht="12.75" customHeight="1" outlineLevel="1" x14ac:dyDescent="0.25">
      <c r="A31" s="8" t="s">
        <v>30</v>
      </c>
      <c r="B31" s="9">
        <v>0</v>
      </c>
      <c r="C31" s="9">
        <v>4700</v>
      </c>
      <c r="D31" s="9">
        <v>2195.08</v>
      </c>
      <c r="E31" s="9">
        <v>0</v>
      </c>
      <c r="F31" s="40">
        <f t="shared" si="0"/>
        <v>46.703829787234042</v>
      </c>
    </row>
    <row r="32" spans="1:6" ht="24.75" customHeight="1" x14ac:dyDescent="0.25">
      <c r="A32" s="10" t="s">
        <v>15</v>
      </c>
      <c r="B32" s="11">
        <v>0</v>
      </c>
      <c r="C32" s="11">
        <v>4700</v>
      </c>
      <c r="D32" s="11">
        <v>2195.08</v>
      </c>
      <c r="E32" s="11">
        <v>0</v>
      </c>
      <c r="F32" s="40">
        <f t="shared" si="0"/>
        <v>46.703829787234042</v>
      </c>
    </row>
    <row r="33" spans="1:6" ht="15.75" customHeight="1" x14ac:dyDescent="0.25">
      <c r="A33" s="29" t="s">
        <v>27</v>
      </c>
      <c r="B33" s="30"/>
      <c r="C33" s="30"/>
      <c r="D33" s="30"/>
      <c r="E33" s="30"/>
      <c r="F33" s="31"/>
    </row>
    <row r="34" spans="1:6" ht="12.75" customHeight="1" outlineLevel="1" x14ac:dyDescent="0.25">
      <c r="A34" s="8" t="s">
        <v>19</v>
      </c>
      <c r="B34" s="9">
        <v>0</v>
      </c>
      <c r="C34" s="9">
        <v>62000</v>
      </c>
      <c r="D34" s="9">
        <v>1700</v>
      </c>
      <c r="E34" s="9">
        <v>0</v>
      </c>
      <c r="F34" s="40">
        <f t="shared" si="0"/>
        <v>2.741935483870968</v>
      </c>
    </row>
    <row r="35" spans="1:6" ht="12.75" customHeight="1" outlineLevel="1" x14ac:dyDescent="0.25">
      <c r="A35" s="8" t="s">
        <v>31</v>
      </c>
      <c r="B35" s="9">
        <v>0</v>
      </c>
      <c r="C35" s="9">
        <v>227000</v>
      </c>
      <c r="D35" s="9">
        <v>165900</v>
      </c>
      <c r="E35" s="9">
        <v>0</v>
      </c>
      <c r="F35" s="40">
        <f t="shared" si="0"/>
        <v>73.083700440528631</v>
      </c>
    </row>
    <row r="36" spans="1:6" ht="12.75" customHeight="1" outlineLevel="1" x14ac:dyDescent="0.25">
      <c r="A36" s="8" t="s">
        <v>32</v>
      </c>
      <c r="B36" s="9">
        <v>0</v>
      </c>
      <c r="C36" s="9">
        <v>5500</v>
      </c>
      <c r="D36" s="9">
        <v>4274.03</v>
      </c>
      <c r="E36" s="9">
        <v>0</v>
      </c>
      <c r="F36" s="40">
        <f t="shared" si="0"/>
        <v>77.709636363636363</v>
      </c>
    </row>
    <row r="37" spans="1:6" ht="12.75" customHeight="1" outlineLevel="1" x14ac:dyDescent="0.25">
      <c r="A37" s="8" t="s">
        <v>33</v>
      </c>
      <c r="B37" s="9">
        <v>0</v>
      </c>
      <c r="C37" s="9">
        <v>50000</v>
      </c>
      <c r="D37" s="9">
        <v>45000</v>
      </c>
      <c r="E37" s="9">
        <v>0</v>
      </c>
      <c r="F37" s="40">
        <f t="shared" si="0"/>
        <v>90</v>
      </c>
    </row>
    <row r="38" spans="1:6" ht="12.75" customHeight="1" outlineLevel="1" x14ac:dyDescent="0.25">
      <c r="A38" s="8" t="s">
        <v>17</v>
      </c>
      <c r="B38" s="9">
        <v>0</v>
      </c>
      <c r="C38" s="9">
        <v>70000</v>
      </c>
      <c r="D38" s="9">
        <v>10576</v>
      </c>
      <c r="E38" s="9">
        <v>0</v>
      </c>
      <c r="F38" s="40">
        <f t="shared" si="0"/>
        <v>15.10857142857143</v>
      </c>
    </row>
    <row r="39" spans="1:6" ht="24.75" customHeight="1" x14ac:dyDescent="0.25">
      <c r="A39" s="10" t="s">
        <v>15</v>
      </c>
      <c r="B39" s="11">
        <v>0</v>
      </c>
      <c r="C39" s="11">
        <v>414500</v>
      </c>
      <c r="D39" s="11">
        <v>227450.03</v>
      </c>
      <c r="E39" s="11">
        <v>0</v>
      </c>
      <c r="F39" s="40">
        <f t="shared" si="0"/>
        <v>54.873348612786486</v>
      </c>
    </row>
    <row r="40" spans="1:6" ht="12.75" customHeight="1" x14ac:dyDescent="0.25">
      <c r="A40" s="29" t="s">
        <v>34</v>
      </c>
      <c r="B40" s="30"/>
      <c r="C40" s="30"/>
      <c r="D40" s="30"/>
      <c r="E40" s="30"/>
      <c r="F40" s="31"/>
    </row>
    <row r="41" spans="1:6" ht="12.75" customHeight="1" outlineLevel="1" x14ac:dyDescent="0.25">
      <c r="A41" s="8" t="s">
        <v>30</v>
      </c>
      <c r="B41" s="9">
        <v>0</v>
      </c>
      <c r="C41" s="9">
        <v>275000</v>
      </c>
      <c r="D41" s="9">
        <v>194467</v>
      </c>
      <c r="E41" s="9">
        <v>0</v>
      </c>
      <c r="F41" s="40">
        <f t="shared" si="0"/>
        <v>70.715272727272733</v>
      </c>
    </row>
    <row r="42" spans="1:6" ht="24.75" customHeight="1" x14ac:dyDescent="0.25">
      <c r="A42" s="10" t="s">
        <v>15</v>
      </c>
      <c r="B42" s="11">
        <v>0</v>
      </c>
      <c r="C42" s="11">
        <v>275000</v>
      </c>
      <c r="D42" s="11">
        <v>194467</v>
      </c>
      <c r="E42" s="11">
        <v>0</v>
      </c>
      <c r="F42" s="40">
        <f t="shared" si="0"/>
        <v>70.715272727272733</v>
      </c>
    </row>
    <row r="43" spans="1:6" ht="12.75" customHeight="1" x14ac:dyDescent="0.25">
      <c r="A43" s="29" t="s">
        <v>35</v>
      </c>
      <c r="B43" s="30"/>
      <c r="C43" s="30"/>
      <c r="D43" s="30"/>
      <c r="E43" s="30"/>
      <c r="F43" s="31"/>
    </row>
    <row r="44" spans="1:6" ht="12.75" customHeight="1" outlineLevel="1" x14ac:dyDescent="0.25">
      <c r="A44" s="8" t="s">
        <v>30</v>
      </c>
      <c r="B44" s="9">
        <v>0</v>
      </c>
      <c r="C44" s="9">
        <v>43800</v>
      </c>
      <c r="D44" s="9">
        <v>20483.11</v>
      </c>
      <c r="E44" s="9">
        <v>0</v>
      </c>
      <c r="F44" s="40">
        <f t="shared" si="0"/>
        <v>46.765091324200917</v>
      </c>
    </row>
    <row r="45" spans="1:6" ht="24.75" customHeight="1" x14ac:dyDescent="0.25">
      <c r="A45" s="10" t="s">
        <v>15</v>
      </c>
      <c r="B45" s="11">
        <v>0</v>
      </c>
      <c r="C45" s="11">
        <v>43800</v>
      </c>
      <c r="D45" s="11">
        <v>20483.11</v>
      </c>
      <c r="E45" s="11">
        <v>0</v>
      </c>
      <c r="F45" s="40">
        <f t="shared" si="0"/>
        <v>46.765091324200917</v>
      </c>
    </row>
    <row r="46" spans="1:6" ht="12.75" customHeight="1" x14ac:dyDescent="0.25">
      <c r="A46" s="29" t="s">
        <v>36</v>
      </c>
      <c r="B46" s="30"/>
      <c r="C46" s="30"/>
      <c r="D46" s="30"/>
      <c r="E46" s="30"/>
      <c r="F46" s="31"/>
    </row>
    <row r="47" spans="1:6" ht="12.75" customHeight="1" outlineLevel="1" x14ac:dyDescent="0.25">
      <c r="A47" s="8" t="s">
        <v>30</v>
      </c>
      <c r="B47" s="9">
        <v>0</v>
      </c>
      <c r="C47" s="9">
        <v>2800</v>
      </c>
      <c r="D47" s="9">
        <v>1900</v>
      </c>
      <c r="E47" s="9">
        <v>0</v>
      </c>
      <c r="F47" s="40">
        <f t="shared" si="0"/>
        <v>67.857142857142861</v>
      </c>
    </row>
    <row r="48" spans="1:6" ht="24.75" customHeight="1" x14ac:dyDescent="0.25">
      <c r="A48" s="10" t="s">
        <v>15</v>
      </c>
      <c r="B48" s="11">
        <v>0</v>
      </c>
      <c r="C48" s="11">
        <v>2800</v>
      </c>
      <c r="D48" s="11">
        <v>1900</v>
      </c>
      <c r="E48" s="11">
        <v>0</v>
      </c>
      <c r="F48" s="40">
        <f t="shared" si="0"/>
        <v>67.857142857142861</v>
      </c>
    </row>
    <row r="49" spans="1:6" ht="12.75" customHeight="1" x14ac:dyDescent="0.25">
      <c r="A49" s="29" t="s">
        <v>37</v>
      </c>
      <c r="B49" s="30"/>
      <c r="C49" s="30"/>
      <c r="D49" s="30"/>
      <c r="E49" s="30"/>
      <c r="F49" s="31"/>
    </row>
    <row r="50" spans="1:6" ht="12.75" customHeight="1" outlineLevel="1" x14ac:dyDescent="0.25">
      <c r="A50" s="8" t="s">
        <v>30</v>
      </c>
      <c r="B50" s="9">
        <v>0</v>
      </c>
      <c r="C50" s="9">
        <v>1500</v>
      </c>
      <c r="D50" s="9">
        <v>0</v>
      </c>
      <c r="E50" s="9">
        <v>0</v>
      </c>
      <c r="F50" s="9">
        <f t="shared" si="0"/>
        <v>0</v>
      </c>
    </row>
    <row r="51" spans="1:6" ht="24.75" customHeight="1" x14ac:dyDescent="0.25">
      <c r="A51" s="10" t="s">
        <v>15</v>
      </c>
      <c r="B51" s="11">
        <v>0</v>
      </c>
      <c r="C51" s="11">
        <v>1500</v>
      </c>
      <c r="D51" s="11">
        <v>0</v>
      </c>
      <c r="E51" s="11">
        <v>0</v>
      </c>
      <c r="F51" s="9">
        <f t="shared" si="0"/>
        <v>0</v>
      </c>
    </row>
    <row r="52" spans="1:6" ht="12.75" customHeight="1" x14ac:dyDescent="0.25">
      <c r="A52" s="29" t="s">
        <v>38</v>
      </c>
      <c r="B52" s="30"/>
      <c r="C52" s="30"/>
      <c r="D52" s="30"/>
      <c r="E52" s="30"/>
      <c r="F52" s="31"/>
    </row>
    <row r="53" spans="1:6" ht="12.75" customHeight="1" outlineLevel="1" x14ac:dyDescent="0.25">
      <c r="A53" s="8" t="s">
        <v>39</v>
      </c>
      <c r="B53" s="9">
        <v>0</v>
      </c>
      <c r="C53" s="9">
        <v>3300</v>
      </c>
      <c r="D53" s="9">
        <v>1604</v>
      </c>
      <c r="E53" s="9">
        <v>0</v>
      </c>
      <c r="F53" s="40">
        <f t="shared" si="0"/>
        <v>48.606060606060609</v>
      </c>
    </row>
    <row r="54" spans="1:6" ht="24.75" customHeight="1" x14ac:dyDescent="0.25">
      <c r="A54" s="10" t="s">
        <v>15</v>
      </c>
      <c r="B54" s="11">
        <v>0</v>
      </c>
      <c r="C54" s="11">
        <v>3300</v>
      </c>
      <c r="D54" s="11">
        <v>1604</v>
      </c>
      <c r="E54" s="11">
        <v>0</v>
      </c>
      <c r="F54" s="40">
        <f t="shared" si="0"/>
        <v>48.606060606060609</v>
      </c>
    </row>
    <row r="55" spans="1:6" ht="12.75" customHeight="1" x14ac:dyDescent="0.25">
      <c r="A55" s="29" t="s">
        <v>40</v>
      </c>
      <c r="B55" s="30"/>
      <c r="C55" s="30"/>
      <c r="D55" s="30"/>
      <c r="E55" s="30"/>
      <c r="F55" s="31"/>
    </row>
    <row r="56" spans="1:6" ht="12.75" customHeight="1" outlineLevel="1" x14ac:dyDescent="0.25">
      <c r="A56" s="8" t="s">
        <v>39</v>
      </c>
      <c r="B56" s="9">
        <v>0</v>
      </c>
      <c r="C56" s="9">
        <v>6300</v>
      </c>
      <c r="D56" s="9">
        <v>6265</v>
      </c>
      <c r="E56" s="9">
        <v>0</v>
      </c>
      <c r="F56" s="40">
        <f t="shared" si="0"/>
        <v>99.444444444444443</v>
      </c>
    </row>
    <row r="57" spans="1:6" ht="24.75" customHeight="1" x14ac:dyDescent="0.25">
      <c r="A57" s="10" t="s">
        <v>15</v>
      </c>
      <c r="B57" s="11">
        <v>0</v>
      </c>
      <c r="C57" s="11">
        <v>6300</v>
      </c>
      <c r="D57" s="11">
        <v>6265</v>
      </c>
      <c r="E57" s="11">
        <v>0</v>
      </c>
      <c r="F57" s="40">
        <f t="shared" si="0"/>
        <v>99.444444444444443</v>
      </c>
    </row>
    <row r="58" spans="1:6" ht="12.75" customHeight="1" x14ac:dyDescent="0.25">
      <c r="A58" s="29" t="s">
        <v>41</v>
      </c>
      <c r="B58" s="30"/>
      <c r="C58" s="30"/>
      <c r="D58" s="30"/>
      <c r="E58" s="30"/>
      <c r="F58" s="31"/>
    </row>
    <row r="59" spans="1:6" ht="12.75" customHeight="1" outlineLevel="1" x14ac:dyDescent="0.25">
      <c r="A59" s="8" t="s">
        <v>42</v>
      </c>
      <c r="B59" s="9">
        <v>0</v>
      </c>
      <c r="C59" s="9">
        <v>5000</v>
      </c>
      <c r="D59" s="9">
        <v>1078.5899999999999</v>
      </c>
      <c r="E59" s="9">
        <v>0</v>
      </c>
      <c r="F59" s="40">
        <f t="shared" si="0"/>
        <v>21.5718</v>
      </c>
    </row>
    <row r="60" spans="1:6" ht="24.75" customHeight="1" x14ac:dyDescent="0.25">
      <c r="A60" s="10" t="s">
        <v>15</v>
      </c>
      <c r="B60" s="11">
        <v>0</v>
      </c>
      <c r="C60" s="11">
        <v>5000</v>
      </c>
      <c r="D60" s="11">
        <v>1078.5899999999999</v>
      </c>
      <c r="E60" s="11">
        <v>0</v>
      </c>
      <c r="F60" s="40">
        <f t="shared" si="0"/>
        <v>21.5718</v>
      </c>
    </row>
    <row r="61" spans="1:6" ht="12.75" customHeight="1" x14ac:dyDescent="0.25">
      <c r="A61" s="29" t="s">
        <v>43</v>
      </c>
      <c r="B61" s="30"/>
      <c r="C61" s="30"/>
      <c r="D61" s="30"/>
      <c r="E61" s="30"/>
      <c r="F61" s="31"/>
    </row>
    <row r="62" spans="1:6" ht="12.75" customHeight="1" outlineLevel="1" x14ac:dyDescent="0.25">
      <c r="A62" s="8" t="s">
        <v>44</v>
      </c>
      <c r="B62" s="9">
        <v>0</v>
      </c>
      <c r="C62" s="9">
        <v>50000</v>
      </c>
      <c r="D62" s="9">
        <v>0</v>
      </c>
      <c r="E62" s="9">
        <v>0</v>
      </c>
      <c r="F62" s="9">
        <f t="shared" si="0"/>
        <v>0</v>
      </c>
    </row>
    <row r="63" spans="1:6" ht="24.75" customHeight="1" x14ac:dyDescent="0.25">
      <c r="A63" s="10" t="s">
        <v>15</v>
      </c>
      <c r="B63" s="11">
        <v>0</v>
      </c>
      <c r="C63" s="11">
        <v>50000</v>
      </c>
      <c r="D63" s="11">
        <v>0</v>
      </c>
      <c r="E63" s="11">
        <v>0</v>
      </c>
      <c r="F63" s="9">
        <f t="shared" si="0"/>
        <v>0</v>
      </c>
    </row>
    <row r="64" spans="1:6" ht="12.75" customHeight="1" x14ac:dyDescent="0.25">
      <c r="A64" s="29" t="s">
        <v>45</v>
      </c>
      <c r="B64" s="30"/>
      <c r="C64" s="30"/>
      <c r="D64" s="30"/>
      <c r="E64" s="30"/>
      <c r="F64" s="31"/>
    </row>
    <row r="65" spans="1:6" ht="12.75" customHeight="1" outlineLevel="1" x14ac:dyDescent="0.25">
      <c r="A65" s="8" t="s">
        <v>46</v>
      </c>
      <c r="B65" s="9">
        <v>0</v>
      </c>
      <c r="C65" s="9">
        <v>29200</v>
      </c>
      <c r="D65" s="9">
        <v>29200</v>
      </c>
      <c r="E65" s="9">
        <v>0</v>
      </c>
      <c r="F65" s="40">
        <f t="shared" si="0"/>
        <v>100</v>
      </c>
    </row>
    <row r="66" spans="1:6" ht="24.75" customHeight="1" x14ac:dyDescent="0.25">
      <c r="A66" s="10" t="s">
        <v>15</v>
      </c>
      <c r="B66" s="11">
        <v>0</v>
      </c>
      <c r="C66" s="11">
        <v>29200</v>
      </c>
      <c r="D66" s="11">
        <v>29200</v>
      </c>
      <c r="E66" s="11">
        <v>0</v>
      </c>
      <c r="F66" s="40">
        <f t="shared" si="0"/>
        <v>100</v>
      </c>
    </row>
    <row r="67" spans="1:6" ht="12.75" customHeight="1" x14ac:dyDescent="0.25">
      <c r="A67" s="29" t="s">
        <v>47</v>
      </c>
      <c r="B67" s="30"/>
      <c r="C67" s="30"/>
      <c r="D67" s="30"/>
      <c r="E67" s="30"/>
      <c r="F67" s="31"/>
    </row>
    <row r="68" spans="1:6" ht="12.75" customHeight="1" outlineLevel="1" x14ac:dyDescent="0.25">
      <c r="A68" s="8" t="s">
        <v>19</v>
      </c>
      <c r="B68" s="9">
        <v>0</v>
      </c>
      <c r="C68" s="9">
        <v>500</v>
      </c>
      <c r="D68" s="9">
        <v>0</v>
      </c>
      <c r="E68" s="9">
        <v>0</v>
      </c>
      <c r="F68" s="40">
        <f t="shared" si="0"/>
        <v>0</v>
      </c>
    </row>
    <row r="69" spans="1:6" ht="12.75" customHeight="1" outlineLevel="1" x14ac:dyDescent="0.25">
      <c r="A69" s="8" t="s">
        <v>31</v>
      </c>
      <c r="B69" s="9">
        <v>0</v>
      </c>
      <c r="C69" s="9">
        <v>40000</v>
      </c>
      <c r="D69" s="9">
        <v>38000</v>
      </c>
      <c r="E69" s="9">
        <v>0</v>
      </c>
      <c r="F69" s="40">
        <f t="shared" si="0"/>
        <v>95</v>
      </c>
    </row>
    <row r="70" spans="1:6" ht="24.75" customHeight="1" x14ac:dyDescent="0.25">
      <c r="A70" s="10" t="s">
        <v>15</v>
      </c>
      <c r="B70" s="11">
        <v>0</v>
      </c>
      <c r="C70" s="11">
        <v>40500</v>
      </c>
      <c r="D70" s="11">
        <v>38000</v>
      </c>
      <c r="E70" s="11">
        <v>0</v>
      </c>
      <c r="F70" s="40">
        <f t="shared" si="0"/>
        <v>93.827160493827151</v>
      </c>
    </row>
    <row r="71" spans="1:6" ht="12.75" customHeight="1" x14ac:dyDescent="0.25">
      <c r="A71" s="29" t="s">
        <v>48</v>
      </c>
      <c r="B71" s="30"/>
      <c r="C71" s="30"/>
      <c r="D71" s="30"/>
      <c r="E71" s="30"/>
      <c r="F71" s="31"/>
    </row>
    <row r="72" spans="1:6" ht="12.75" customHeight="1" outlineLevel="1" x14ac:dyDescent="0.25">
      <c r="A72" s="8" t="s">
        <v>32</v>
      </c>
      <c r="B72" s="9">
        <v>0</v>
      </c>
      <c r="C72" s="9">
        <v>9000</v>
      </c>
      <c r="D72" s="9">
        <v>0</v>
      </c>
      <c r="E72" s="9">
        <v>0</v>
      </c>
      <c r="F72" s="9">
        <f t="shared" si="0"/>
        <v>0</v>
      </c>
    </row>
    <row r="73" spans="1:6" ht="24.75" customHeight="1" x14ac:dyDescent="0.25">
      <c r="A73" s="10" t="s">
        <v>15</v>
      </c>
      <c r="B73" s="11">
        <v>0</v>
      </c>
      <c r="C73" s="11">
        <v>9000</v>
      </c>
      <c r="D73" s="11">
        <v>0</v>
      </c>
      <c r="E73" s="11">
        <v>0</v>
      </c>
      <c r="F73" s="9">
        <f t="shared" si="0"/>
        <v>0</v>
      </c>
    </row>
    <row r="74" spans="1:6" ht="12.75" customHeight="1" x14ac:dyDescent="0.25">
      <c r="A74" s="29" t="s">
        <v>49</v>
      </c>
      <c r="B74" s="30"/>
      <c r="C74" s="30"/>
      <c r="D74" s="30"/>
      <c r="E74" s="30"/>
      <c r="F74" s="31"/>
    </row>
    <row r="75" spans="1:6" ht="12.75" customHeight="1" outlineLevel="1" x14ac:dyDescent="0.25">
      <c r="A75" s="8" t="s">
        <v>13</v>
      </c>
      <c r="B75" s="9">
        <v>0</v>
      </c>
      <c r="C75" s="9">
        <v>245000</v>
      </c>
      <c r="D75" s="9">
        <v>113590.43</v>
      </c>
      <c r="E75" s="9">
        <v>0</v>
      </c>
      <c r="F75" s="40">
        <f t="shared" si="0"/>
        <v>46.363440816326531</v>
      </c>
    </row>
    <row r="76" spans="1:6" ht="12.75" customHeight="1" outlineLevel="1" x14ac:dyDescent="0.25">
      <c r="A76" s="8" t="s">
        <v>14</v>
      </c>
      <c r="B76" s="9">
        <v>0</v>
      </c>
      <c r="C76" s="9">
        <v>3000</v>
      </c>
      <c r="D76" s="9">
        <v>0</v>
      </c>
      <c r="E76" s="9">
        <v>0</v>
      </c>
      <c r="F76" s="40">
        <f t="shared" si="0"/>
        <v>0</v>
      </c>
    </row>
    <row r="77" spans="1:6" ht="24.75" customHeight="1" x14ac:dyDescent="0.25">
      <c r="A77" s="10" t="s">
        <v>15</v>
      </c>
      <c r="B77" s="11">
        <v>0</v>
      </c>
      <c r="C77" s="11">
        <v>248000</v>
      </c>
      <c r="D77" s="11">
        <v>113590.43</v>
      </c>
      <c r="E77" s="11">
        <v>0</v>
      </c>
      <c r="F77" s="40">
        <f t="shared" si="0"/>
        <v>45.802592741935484</v>
      </c>
    </row>
    <row r="78" spans="1:6" ht="12.75" customHeight="1" x14ac:dyDescent="0.25">
      <c r="A78" s="29" t="s">
        <v>50</v>
      </c>
      <c r="B78" s="30"/>
      <c r="C78" s="30"/>
      <c r="D78" s="30"/>
      <c r="E78" s="30"/>
      <c r="F78" s="31"/>
    </row>
    <row r="79" spans="1:6" ht="12.75" customHeight="1" outlineLevel="1" x14ac:dyDescent="0.25">
      <c r="A79" s="8" t="s">
        <v>16</v>
      </c>
      <c r="B79" s="9">
        <v>0</v>
      </c>
      <c r="C79" s="9">
        <v>75000</v>
      </c>
      <c r="D79" s="9">
        <v>27088.33</v>
      </c>
      <c r="E79" s="9">
        <v>0</v>
      </c>
      <c r="F79" s="40">
        <f t="shared" ref="F79:F142" si="1">D79/C79*100</f>
        <v>36.117773333333339</v>
      </c>
    </row>
    <row r="80" spans="1:6" ht="24.75" customHeight="1" x14ac:dyDescent="0.25">
      <c r="A80" s="10" t="s">
        <v>15</v>
      </c>
      <c r="B80" s="11">
        <v>0</v>
      </c>
      <c r="C80" s="11">
        <v>75000</v>
      </c>
      <c r="D80" s="11">
        <v>27088.33</v>
      </c>
      <c r="E80" s="11">
        <v>0</v>
      </c>
      <c r="F80" s="40">
        <f t="shared" si="1"/>
        <v>36.117773333333339</v>
      </c>
    </row>
    <row r="81" spans="1:6" ht="12.75" customHeight="1" x14ac:dyDescent="0.25">
      <c r="A81" s="29" t="s">
        <v>51</v>
      </c>
      <c r="B81" s="30"/>
      <c r="C81" s="30"/>
      <c r="D81" s="30"/>
      <c r="E81" s="30"/>
      <c r="F81" s="31"/>
    </row>
    <row r="82" spans="1:6" ht="12.75" customHeight="1" outlineLevel="1" x14ac:dyDescent="0.25">
      <c r="A82" s="8" t="s">
        <v>52</v>
      </c>
      <c r="B82" s="9">
        <v>0</v>
      </c>
      <c r="C82" s="9">
        <v>12300</v>
      </c>
      <c r="D82" s="9">
        <v>12096</v>
      </c>
      <c r="E82" s="9">
        <v>0</v>
      </c>
      <c r="F82" s="40">
        <f t="shared" si="1"/>
        <v>98.341463414634148</v>
      </c>
    </row>
    <row r="83" spans="1:6" ht="24.75" customHeight="1" x14ac:dyDescent="0.25">
      <c r="A83" s="10" t="s">
        <v>15</v>
      </c>
      <c r="B83" s="11">
        <v>0</v>
      </c>
      <c r="C83" s="11">
        <v>12300</v>
      </c>
      <c r="D83" s="11">
        <v>12096</v>
      </c>
      <c r="E83" s="11">
        <v>0</v>
      </c>
      <c r="F83" s="40">
        <f t="shared" si="1"/>
        <v>98.341463414634148</v>
      </c>
    </row>
    <row r="84" spans="1:6" ht="12.75" customHeight="1" x14ac:dyDescent="0.25">
      <c r="A84" s="29" t="s">
        <v>53</v>
      </c>
      <c r="B84" s="30"/>
      <c r="C84" s="30"/>
      <c r="D84" s="30"/>
      <c r="E84" s="30"/>
      <c r="F84" s="31"/>
    </row>
    <row r="85" spans="1:6" ht="12.75" customHeight="1" outlineLevel="1" x14ac:dyDescent="0.25">
      <c r="A85" s="8" t="s">
        <v>31</v>
      </c>
      <c r="B85" s="9">
        <v>0</v>
      </c>
      <c r="C85" s="9">
        <v>2000</v>
      </c>
      <c r="D85" s="9">
        <v>1700</v>
      </c>
      <c r="E85" s="9">
        <v>0</v>
      </c>
      <c r="F85" s="40">
        <f t="shared" si="1"/>
        <v>85</v>
      </c>
    </row>
    <row r="86" spans="1:6" ht="12.75" customHeight="1" outlineLevel="1" x14ac:dyDescent="0.25">
      <c r="A86" s="8" t="s">
        <v>54</v>
      </c>
      <c r="B86" s="9">
        <v>0</v>
      </c>
      <c r="C86" s="9">
        <v>48000</v>
      </c>
      <c r="D86" s="9">
        <v>19472</v>
      </c>
      <c r="E86" s="9">
        <v>0</v>
      </c>
      <c r="F86" s="40">
        <f t="shared" si="1"/>
        <v>40.56666666666667</v>
      </c>
    </row>
    <row r="87" spans="1:6" ht="24.75" customHeight="1" x14ac:dyDescent="0.25">
      <c r="A87" s="10" t="s">
        <v>15</v>
      </c>
      <c r="B87" s="11">
        <v>0</v>
      </c>
      <c r="C87" s="11">
        <v>50000</v>
      </c>
      <c r="D87" s="11">
        <v>21172</v>
      </c>
      <c r="E87" s="11">
        <v>0</v>
      </c>
      <c r="F87" s="40">
        <f t="shared" si="1"/>
        <v>42.344000000000001</v>
      </c>
    </row>
    <row r="88" spans="1:6" ht="12.75" customHeight="1" x14ac:dyDescent="0.25">
      <c r="A88" s="29" t="s">
        <v>55</v>
      </c>
      <c r="B88" s="30"/>
      <c r="C88" s="30"/>
      <c r="D88" s="30"/>
      <c r="E88" s="30"/>
      <c r="F88" s="31"/>
    </row>
    <row r="89" spans="1:6" ht="12.75" customHeight="1" outlineLevel="1" x14ac:dyDescent="0.25">
      <c r="A89" s="8" t="s">
        <v>19</v>
      </c>
      <c r="B89" s="9">
        <v>0</v>
      </c>
      <c r="C89" s="9">
        <v>150000</v>
      </c>
      <c r="D89" s="9">
        <v>0</v>
      </c>
      <c r="E89" s="9">
        <v>0</v>
      </c>
      <c r="F89" s="9">
        <f t="shared" si="1"/>
        <v>0</v>
      </c>
    </row>
    <row r="90" spans="1:6" ht="24.75" customHeight="1" x14ac:dyDescent="0.25">
      <c r="A90" s="10" t="s">
        <v>15</v>
      </c>
      <c r="B90" s="11">
        <v>0</v>
      </c>
      <c r="C90" s="11">
        <v>150000</v>
      </c>
      <c r="D90" s="11">
        <v>0</v>
      </c>
      <c r="E90" s="11">
        <v>0</v>
      </c>
      <c r="F90" s="9">
        <f t="shared" si="1"/>
        <v>0</v>
      </c>
    </row>
    <row r="91" spans="1:6" ht="12.75" customHeight="1" x14ac:dyDescent="0.25">
      <c r="A91" s="29" t="s">
        <v>56</v>
      </c>
      <c r="B91" s="30"/>
      <c r="C91" s="30"/>
      <c r="D91" s="30"/>
      <c r="E91" s="30"/>
      <c r="F91" s="31"/>
    </row>
    <row r="92" spans="1:6" ht="12.75" customHeight="1" outlineLevel="1" x14ac:dyDescent="0.25">
      <c r="A92" s="8" t="s">
        <v>31</v>
      </c>
      <c r="B92" s="9">
        <v>0</v>
      </c>
      <c r="C92" s="9">
        <v>150000</v>
      </c>
      <c r="D92" s="9">
        <v>150000</v>
      </c>
      <c r="E92" s="9">
        <v>0</v>
      </c>
      <c r="F92" s="40">
        <f t="shared" si="1"/>
        <v>100</v>
      </c>
    </row>
    <row r="93" spans="1:6" ht="12.75" customHeight="1" outlineLevel="1" x14ac:dyDescent="0.25">
      <c r="A93" s="8" t="s">
        <v>32</v>
      </c>
      <c r="B93" s="9">
        <v>0</v>
      </c>
      <c r="C93" s="9">
        <v>5600</v>
      </c>
      <c r="D93" s="9">
        <v>0</v>
      </c>
      <c r="E93" s="9">
        <v>0</v>
      </c>
      <c r="F93" s="40">
        <f t="shared" si="1"/>
        <v>0</v>
      </c>
    </row>
    <row r="94" spans="1:6" ht="24.75" customHeight="1" x14ac:dyDescent="0.25">
      <c r="A94" s="10" t="s">
        <v>15</v>
      </c>
      <c r="B94" s="11">
        <v>0</v>
      </c>
      <c r="C94" s="11">
        <v>155600</v>
      </c>
      <c r="D94" s="11">
        <v>150000</v>
      </c>
      <c r="E94" s="11">
        <v>0</v>
      </c>
      <c r="F94" s="40">
        <f t="shared" si="1"/>
        <v>96.401028277634964</v>
      </c>
    </row>
    <row r="95" spans="1:6" ht="12.75" customHeight="1" x14ac:dyDescent="0.25">
      <c r="A95" s="29" t="s">
        <v>57</v>
      </c>
      <c r="B95" s="30"/>
      <c r="C95" s="30"/>
      <c r="D95" s="30"/>
      <c r="E95" s="30"/>
      <c r="F95" s="31"/>
    </row>
    <row r="96" spans="1:6" ht="12.75" customHeight="1" outlineLevel="1" x14ac:dyDescent="0.25">
      <c r="A96" s="8" t="s">
        <v>31</v>
      </c>
      <c r="B96" s="9">
        <v>0</v>
      </c>
      <c r="C96" s="9">
        <v>500</v>
      </c>
      <c r="D96" s="9">
        <v>0</v>
      </c>
      <c r="E96" s="9">
        <v>0</v>
      </c>
      <c r="F96" s="9">
        <f t="shared" si="1"/>
        <v>0</v>
      </c>
    </row>
    <row r="97" spans="1:6" ht="24.75" customHeight="1" x14ac:dyDescent="0.25">
      <c r="A97" s="10" t="s">
        <v>15</v>
      </c>
      <c r="B97" s="11">
        <v>0</v>
      </c>
      <c r="C97" s="11">
        <v>500</v>
      </c>
      <c r="D97" s="11">
        <v>0</v>
      </c>
      <c r="E97" s="11">
        <v>0</v>
      </c>
      <c r="F97" s="9">
        <f t="shared" si="1"/>
        <v>0</v>
      </c>
    </row>
    <row r="98" spans="1:6" ht="12.75" customHeight="1" x14ac:dyDescent="0.25">
      <c r="A98" s="29" t="s">
        <v>58</v>
      </c>
      <c r="B98" s="30"/>
      <c r="C98" s="30"/>
      <c r="D98" s="30"/>
      <c r="E98" s="30"/>
      <c r="F98" s="31"/>
    </row>
    <row r="99" spans="1:6" ht="12.75" customHeight="1" outlineLevel="1" x14ac:dyDescent="0.25">
      <c r="A99" s="8" t="s">
        <v>19</v>
      </c>
      <c r="B99" s="9">
        <v>0</v>
      </c>
      <c r="C99" s="9">
        <v>2307116</v>
      </c>
      <c r="D99" s="9">
        <v>1700425.75</v>
      </c>
      <c r="E99" s="9">
        <v>0</v>
      </c>
      <c r="F99" s="40">
        <f t="shared" si="1"/>
        <v>73.703522059575675</v>
      </c>
    </row>
    <row r="100" spans="1:6" ht="12.75" customHeight="1" outlineLevel="1" x14ac:dyDescent="0.25">
      <c r="A100" s="8" t="s">
        <v>31</v>
      </c>
      <c r="B100" s="9">
        <v>0</v>
      </c>
      <c r="C100" s="9">
        <v>60000</v>
      </c>
      <c r="D100" s="9">
        <v>59356.800000000003</v>
      </c>
      <c r="E100" s="9">
        <v>0</v>
      </c>
      <c r="F100" s="40">
        <f t="shared" si="1"/>
        <v>98.928000000000011</v>
      </c>
    </row>
    <row r="101" spans="1:6" ht="12.75" customHeight="1" outlineLevel="1" x14ac:dyDescent="0.25">
      <c r="A101" s="8" t="s">
        <v>59</v>
      </c>
      <c r="B101" s="9">
        <v>0</v>
      </c>
      <c r="C101" s="9">
        <v>50000</v>
      </c>
      <c r="D101" s="9">
        <v>49718.06</v>
      </c>
      <c r="E101" s="9">
        <v>0</v>
      </c>
      <c r="F101" s="40">
        <f t="shared" si="1"/>
        <v>99.436119999999988</v>
      </c>
    </row>
    <row r="102" spans="1:6" ht="12.75" customHeight="1" outlineLevel="1" x14ac:dyDescent="0.25">
      <c r="A102" s="8" t="s">
        <v>17</v>
      </c>
      <c r="B102" s="9">
        <v>0</v>
      </c>
      <c r="C102" s="9">
        <v>50000</v>
      </c>
      <c r="D102" s="9">
        <v>8899</v>
      </c>
      <c r="E102" s="9">
        <v>0</v>
      </c>
      <c r="F102" s="40">
        <f t="shared" si="1"/>
        <v>17.797999999999998</v>
      </c>
    </row>
    <row r="103" spans="1:6" ht="24.75" customHeight="1" x14ac:dyDescent="0.25">
      <c r="A103" s="10" t="s">
        <v>15</v>
      </c>
      <c r="B103" s="11">
        <v>0</v>
      </c>
      <c r="C103" s="11">
        <v>2467116</v>
      </c>
      <c r="D103" s="11">
        <v>1818399.61</v>
      </c>
      <c r="E103" s="11">
        <v>0</v>
      </c>
      <c r="F103" s="40">
        <f t="shared" si="1"/>
        <v>73.705476759098488</v>
      </c>
    </row>
    <row r="104" spans="1:6" ht="12.75" customHeight="1" x14ac:dyDescent="0.25">
      <c r="A104" s="29" t="s">
        <v>60</v>
      </c>
      <c r="B104" s="30"/>
      <c r="C104" s="30"/>
      <c r="D104" s="30"/>
      <c r="E104" s="30"/>
      <c r="F104" s="31"/>
    </row>
    <row r="105" spans="1:6" ht="12.75" customHeight="1" outlineLevel="1" x14ac:dyDescent="0.25">
      <c r="A105" s="8" t="s">
        <v>19</v>
      </c>
      <c r="B105" s="9">
        <v>0</v>
      </c>
      <c r="C105" s="9">
        <v>238294</v>
      </c>
      <c r="D105" s="9">
        <v>0</v>
      </c>
      <c r="E105" s="9">
        <v>0</v>
      </c>
      <c r="F105" s="9">
        <f t="shared" si="1"/>
        <v>0</v>
      </c>
    </row>
    <row r="106" spans="1:6" ht="24.75" customHeight="1" x14ac:dyDescent="0.25">
      <c r="A106" s="10" t="s">
        <v>15</v>
      </c>
      <c r="B106" s="11">
        <v>0</v>
      </c>
      <c r="C106" s="11">
        <v>238294</v>
      </c>
      <c r="D106" s="11">
        <v>0</v>
      </c>
      <c r="E106" s="11">
        <v>0</v>
      </c>
      <c r="F106" s="9">
        <f t="shared" si="1"/>
        <v>0</v>
      </c>
    </row>
    <row r="107" spans="1:6" ht="12.75" customHeight="1" x14ac:dyDescent="0.25">
      <c r="A107" s="29" t="s">
        <v>61</v>
      </c>
      <c r="B107" s="30"/>
      <c r="C107" s="30"/>
      <c r="D107" s="30"/>
      <c r="E107" s="30"/>
      <c r="F107" s="31"/>
    </row>
    <row r="108" spans="1:6" ht="12.75" customHeight="1" outlineLevel="1" x14ac:dyDescent="0.25">
      <c r="A108" s="8" t="s">
        <v>19</v>
      </c>
      <c r="B108" s="9">
        <v>0</v>
      </c>
      <c r="C108" s="9">
        <v>26478.19</v>
      </c>
      <c r="D108" s="9">
        <v>0</v>
      </c>
      <c r="E108" s="9">
        <v>0</v>
      </c>
      <c r="F108" s="9">
        <f t="shared" si="1"/>
        <v>0</v>
      </c>
    </row>
    <row r="109" spans="1:6" ht="24.75" customHeight="1" x14ac:dyDescent="0.25">
      <c r="A109" s="10" t="s">
        <v>15</v>
      </c>
      <c r="B109" s="11">
        <v>0</v>
      </c>
      <c r="C109" s="11">
        <v>26478.19</v>
      </c>
      <c r="D109" s="11">
        <v>0</v>
      </c>
      <c r="E109" s="11">
        <v>0</v>
      </c>
      <c r="F109" s="9">
        <f t="shared" si="1"/>
        <v>0</v>
      </c>
    </row>
    <row r="110" spans="1:6" ht="12.75" customHeight="1" x14ac:dyDescent="0.25">
      <c r="A110" s="29" t="s">
        <v>62</v>
      </c>
      <c r="B110" s="30"/>
      <c r="C110" s="30"/>
      <c r="D110" s="30"/>
      <c r="E110" s="30"/>
      <c r="F110" s="31"/>
    </row>
    <row r="111" spans="1:6" ht="12.75" customHeight="1" outlineLevel="1" x14ac:dyDescent="0.25">
      <c r="A111" s="8" t="s">
        <v>19</v>
      </c>
      <c r="B111" s="9">
        <v>0</v>
      </c>
      <c r="C111" s="9">
        <v>9110</v>
      </c>
      <c r="D111" s="9">
        <v>0</v>
      </c>
      <c r="E111" s="9">
        <v>0</v>
      </c>
      <c r="F111" s="9">
        <f t="shared" si="1"/>
        <v>0</v>
      </c>
    </row>
    <row r="112" spans="1:6" ht="24.75" customHeight="1" x14ac:dyDescent="0.25">
      <c r="A112" s="10" t="s">
        <v>15</v>
      </c>
      <c r="B112" s="11">
        <v>0</v>
      </c>
      <c r="C112" s="11">
        <v>9110</v>
      </c>
      <c r="D112" s="11">
        <v>0</v>
      </c>
      <c r="E112" s="11">
        <v>0</v>
      </c>
      <c r="F112" s="9">
        <f t="shared" si="1"/>
        <v>0</v>
      </c>
    </row>
    <row r="113" spans="1:6" ht="12.75" customHeight="1" x14ac:dyDescent="0.25">
      <c r="A113" s="29" t="s">
        <v>63</v>
      </c>
      <c r="B113" s="30"/>
      <c r="C113" s="30"/>
      <c r="D113" s="30"/>
      <c r="E113" s="30"/>
      <c r="F113" s="31"/>
    </row>
    <row r="114" spans="1:6" ht="12.75" customHeight="1" outlineLevel="1" x14ac:dyDescent="0.25">
      <c r="A114" s="8" t="s">
        <v>46</v>
      </c>
      <c r="B114" s="9">
        <v>0</v>
      </c>
      <c r="C114" s="9">
        <v>199800</v>
      </c>
      <c r="D114" s="9">
        <v>199800</v>
      </c>
      <c r="E114" s="9">
        <v>0</v>
      </c>
      <c r="F114" s="40">
        <f t="shared" si="1"/>
        <v>100</v>
      </c>
    </row>
    <row r="115" spans="1:6" ht="24.75" customHeight="1" x14ac:dyDescent="0.25">
      <c r="A115" s="10" t="s">
        <v>15</v>
      </c>
      <c r="B115" s="11">
        <v>0</v>
      </c>
      <c r="C115" s="11">
        <v>199800</v>
      </c>
      <c r="D115" s="11">
        <v>199800</v>
      </c>
      <c r="E115" s="11">
        <v>0</v>
      </c>
      <c r="F115" s="40">
        <f t="shared" si="1"/>
        <v>100</v>
      </c>
    </row>
    <row r="116" spans="1:6" ht="12.75" customHeight="1" x14ac:dyDescent="0.25">
      <c r="A116" s="29" t="s">
        <v>64</v>
      </c>
      <c r="B116" s="30"/>
      <c r="C116" s="30"/>
      <c r="D116" s="30"/>
      <c r="E116" s="30"/>
      <c r="F116" s="31"/>
    </row>
    <row r="117" spans="1:6" ht="12.75" customHeight="1" outlineLevel="1" x14ac:dyDescent="0.25">
      <c r="A117" s="8" t="s">
        <v>31</v>
      </c>
      <c r="B117" s="9">
        <v>0</v>
      </c>
      <c r="C117" s="9">
        <v>50000</v>
      </c>
      <c r="D117" s="9">
        <v>16263</v>
      </c>
      <c r="E117" s="9">
        <v>0</v>
      </c>
      <c r="F117" s="40">
        <f t="shared" si="1"/>
        <v>32.525999999999996</v>
      </c>
    </row>
    <row r="118" spans="1:6" ht="24.75" customHeight="1" x14ac:dyDescent="0.25">
      <c r="A118" s="10" t="s">
        <v>15</v>
      </c>
      <c r="B118" s="11">
        <v>0</v>
      </c>
      <c r="C118" s="11">
        <v>50000</v>
      </c>
      <c r="D118" s="11">
        <v>16263</v>
      </c>
      <c r="E118" s="11">
        <v>0</v>
      </c>
      <c r="F118" s="40">
        <f t="shared" si="1"/>
        <v>32.525999999999996</v>
      </c>
    </row>
    <row r="119" spans="1:6" ht="12.75" customHeight="1" x14ac:dyDescent="0.25">
      <c r="A119" s="29" t="s">
        <v>65</v>
      </c>
      <c r="B119" s="30"/>
      <c r="C119" s="30"/>
      <c r="D119" s="30"/>
      <c r="E119" s="30"/>
      <c r="F119" s="31"/>
    </row>
    <row r="120" spans="1:6" ht="12.75" customHeight="1" outlineLevel="1" x14ac:dyDescent="0.25">
      <c r="A120" s="8" t="s">
        <v>19</v>
      </c>
      <c r="B120" s="9">
        <v>0</v>
      </c>
      <c r="C120" s="9">
        <v>164106.9</v>
      </c>
      <c r="D120" s="9">
        <v>109025</v>
      </c>
      <c r="E120" s="9">
        <v>0</v>
      </c>
      <c r="F120" s="40">
        <f t="shared" si="1"/>
        <v>66.435354028380289</v>
      </c>
    </row>
    <row r="121" spans="1:6" ht="12.75" customHeight="1" outlineLevel="1" x14ac:dyDescent="0.25">
      <c r="A121" s="8" t="s">
        <v>59</v>
      </c>
      <c r="B121" s="9">
        <v>0</v>
      </c>
      <c r="C121" s="9">
        <v>150000</v>
      </c>
      <c r="D121" s="9">
        <v>60267.8</v>
      </c>
      <c r="E121" s="9">
        <v>0</v>
      </c>
      <c r="F121" s="40">
        <f t="shared" si="1"/>
        <v>40.178533333333334</v>
      </c>
    </row>
    <row r="122" spans="1:6" ht="24.75" customHeight="1" x14ac:dyDescent="0.25">
      <c r="A122" s="10" t="s">
        <v>15</v>
      </c>
      <c r="B122" s="11">
        <v>0</v>
      </c>
      <c r="C122" s="11">
        <v>314106.90000000002</v>
      </c>
      <c r="D122" s="11">
        <v>169292.79999999999</v>
      </c>
      <c r="E122" s="11">
        <v>0</v>
      </c>
      <c r="F122" s="40">
        <f t="shared" si="1"/>
        <v>53.896555599383511</v>
      </c>
    </row>
    <row r="123" spans="1:6" ht="12.75" customHeight="1" x14ac:dyDescent="0.25">
      <c r="A123" s="29" t="s">
        <v>66</v>
      </c>
      <c r="B123" s="30"/>
      <c r="C123" s="30"/>
      <c r="D123" s="30"/>
      <c r="E123" s="30"/>
      <c r="F123" s="31"/>
    </row>
    <row r="124" spans="1:6" ht="12.75" customHeight="1" outlineLevel="1" x14ac:dyDescent="0.25">
      <c r="A124" s="8" t="s">
        <v>30</v>
      </c>
      <c r="B124" s="9">
        <v>0</v>
      </c>
      <c r="C124" s="9">
        <v>20893.099999999999</v>
      </c>
      <c r="D124" s="9">
        <v>20893.099999999999</v>
      </c>
      <c r="E124" s="9">
        <v>0</v>
      </c>
      <c r="F124" s="40">
        <f t="shared" si="1"/>
        <v>100</v>
      </c>
    </row>
    <row r="125" spans="1:6" ht="24.75" customHeight="1" x14ac:dyDescent="0.25">
      <c r="A125" s="10" t="s">
        <v>15</v>
      </c>
      <c r="B125" s="11">
        <v>0</v>
      </c>
      <c r="C125" s="11">
        <v>20893.099999999999</v>
      </c>
      <c r="D125" s="11">
        <v>20893.099999999999</v>
      </c>
      <c r="E125" s="11">
        <v>0</v>
      </c>
      <c r="F125" s="40">
        <f t="shared" si="1"/>
        <v>100</v>
      </c>
    </row>
    <row r="126" spans="1:6" ht="12.75" customHeight="1" x14ac:dyDescent="0.25">
      <c r="A126" s="29" t="s">
        <v>67</v>
      </c>
      <c r="B126" s="30"/>
      <c r="C126" s="30"/>
      <c r="D126" s="30"/>
      <c r="E126" s="30"/>
      <c r="F126" s="31"/>
    </row>
    <row r="127" spans="1:6" ht="12.75" customHeight="1" outlineLevel="1" x14ac:dyDescent="0.25">
      <c r="A127" s="8" t="s">
        <v>33</v>
      </c>
      <c r="B127" s="9">
        <v>0</v>
      </c>
      <c r="C127" s="9">
        <v>1500000</v>
      </c>
      <c r="D127" s="9">
        <v>1500000</v>
      </c>
      <c r="E127" s="9">
        <v>0</v>
      </c>
      <c r="F127" s="40">
        <f t="shared" si="1"/>
        <v>100</v>
      </c>
    </row>
    <row r="128" spans="1:6" ht="24.75" customHeight="1" x14ac:dyDescent="0.25">
      <c r="A128" s="10" t="s">
        <v>15</v>
      </c>
      <c r="B128" s="11">
        <v>0</v>
      </c>
      <c r="C128" s="11">
        <v>1500000</v>
      </c>
      <c r="D128" s="11">
        <v>1500000</v>
      </c>
      <c r="E128" s="11">
        <v>0</v>
      </c>
      <c r="F128" s="40">
        <f t="shared" si="1"/>
        <v>100</v>
      </c>
    </row>
    <row r="129" spans="1:6" ht="12.75" customHeight="1" x14ac:dyDescent="0.25">
      <c r="A129" s="29" t="s">
        <v>68</v>
      </c>
      <c r="B129" s="30"/>
      <c r="C129" s="30"/>
      <c r="D129" s="30"/>
      <c r="E129" s="30"/>
      <c r="F129" s="31"/>
    </row>
    <row r="130" spans="1:6" ht="12.75" customHeight="1" outlineLevel="1" x14ac:dyDescent="0.25">
      <c r="A130" s="8" t="s">
        <v>31</v>
      </c>
      <c r="B130" s="9">
        <v>0</v>
      </c>
      <c r="C130" s="9">
        <v>10000</v>
      </c>
      <c r="D130" s="9">
        <v>0</v>
      </c>
      <c r="E130" s="9">
        <v>0</v>
      </c>
      <c r="F130" s="9">
        <f t="shared" si="1"/>
        <v>0</v>
      </c>
    </row>
    <row r="131" spans="1:6" ht="24.75" customHeight="1" x14ac:dyDescent="0.25">
      <c r="A131" s="10" t="s">
        <v>15</v>
      </c>
      <c r="B131" s="11">
        <v>0</v>
      </c>
      <c r="C131" s="11">
        <v>10000</v>
      </c>
      <c r="D131" s="11">
        <v>0</v>
      </c>
      <c r="E131" s="11">
        <v>0</v>
      </c>
      <c r="F131" s="9">
        <f t="shared" si="1"/>
        <v>0</v>
      </c>
    </row>
    <row r="132" spans="1:6" ht="12.75" customHeight="1" x14ac:dyDescent="0.25">
      <c r="A132" s="29" t="s">
        <v>69</v>
      </c>
      <c r="B132" s="30"/>
      <c r="C132" s="30"/>
      <c r="D132" s="30"/>
      <c r="E132" s="30"/>
      <c r="F132" s="31"/>
    </row>
    <row r="133" spans="1:6" ht="12.75" customHeight="1" outlineLevel="1" x14ac:dyDescent="0.25">
      <c r="A133" s="8" t="s">
        <v>52</v>
      </c>
      <c r="B133" s="9">
        <v>0</v>
      </c>
      <c r="C133" s="9">
        <v>57900</v>
      </c>
      <c r="D133" s="9">
        <v>36834.080000000002</v>
      </c>
      <c r="E133" s="9">
        <v>0</v>
      </c>
      <c r="F133" s="40">
        <f t="shared" si="1"/>
        <v>63.616718480138168</v>
      </c>
    </row>
    <row r="134" spans="1:6" ht="24.75" customHeight="1" x14ac:dyDescent="0.25">
      <c r="A134" s="10" t="s">
        <v>15</v>
      </c>
      <c r="B134" s="11">
        <v>0</v>
      </c>
      <c r="C134" s="11">
        <v>57900</v>
      </c>
      <c r="D134" s="11">
        <v>36834.080000000002</v>
      </c>
      <c r="E134" s="11">
        <v>0</v>
      </c>
      <c r="F134" s="40">
        <f t="shared" si="1"/>
        <v>63.616718480138168</v>
      </c>
    </row>
    <row r="135" spans="1:6" ht="12.75" customHeight="1" x14ac:dyDescent="0.25">
      <c r="A135" s="29" t="s">
        <v>70</v>
      </c>
      <c r="B135" s="30"/>
      <c r="C135" s="30"/>
      <c r="D135" s="30"/>
      <c r="E135" s="30"/>
      <c r="F135" s="31"/>
    </row>
    <row r="136" spans="1:6" ht="12.75" customHeight="1" outlineLevel="1" x14ac:dyDescent="0.25">
      <c r="A136" s="8" t="s">
        <v>19</v>
      </c>
      <c r="B136" s="9">
        <v>0</v>
      </c>
      <c r="C136" s="9">
        <v>637883.64</v>
      </c>
      <c r="D136" s="9">
        <v>0</v>
      </c>
      <c r="E136" s="9">
        <v>0</v>
      </c>
      <c r="F136" s="9">
        <f t="shared" si="1"/>
        <v>0</v>
      </c>
    </row>
    <row r="137" spans="1:6" ht="24.75" customHeight="1" x14ac:dyDescent="0.25">
      <c r="A137" s="10" t="s">
        <v>15</v>
      </c>
      <c r="B137" s="11">
        <v>0</v>
      </c>
      <c r="C137" s="11">
        <v>637883.64</v>
      </c>
      <c r="D137" s="11">
        <v>0</v>
      </c>
      <c r="E137" s="11">
        <v>0</v>
      </c>
      <c r="F137" s="9">
        <f t="shared" si="1"/>
        <v>0</v>
      </c>
    </row>
    <row r="138" spans="1:6" ht="12.75" customHeight="1" x14ac:dyDescent="0.25">
      <c r="A138" s="29" t="s">
        <v>71</v>
      </c>
      <c r="B138" s="30"/>
      <c r="C138" s="30"/>
      <c r="D138" s="30"/>
      <c r="E138" s="30"/>
      <c r="F138" s="31"/>
    </row>
    <row r="139" spans="1:6" ht="12.75" customHeight="1" outlineLevel="1" x14ac:dyDescent="0.25">
      <c r="A139" s="8" t="s">
        <v>19</v>
      </c>
      <c r="B139" s="9">
        <v>0</v>
      </c>
      <c r="C139" s="9">
        <v>70880</v>
      </c>
      <c r="D139" s="9">
        <v>0</v>
      </c>
      <c r="E139" s="9">
        <v>0</v>
      </c>
      <c r="F139" s="9">
        <f t="shared" si="1"/>
        <v>0</v>
      </c>
    </row>
    <row r="140" spans="1:6" ht="24.75" customHeight="1" x14ac:dyDescent="0.25">
      <c r="A140" s="10" t="s">
        <v>15</v>
      </c>
      <c r="B140" s="11">
        <v>0</v>
      </c>
      <c r="C140" s="11">
        <v>70880</v>
      </c>
      <c r="D140" s="11">
        <v>0</v>
      </c>
      <c r="E140" s="11">
        <v>0</v>
      </c>
      <c r="F140" s="9">
        <f t="shared" si="1"/>
        <v>0</v>
      </c>
    </row>
    <row r="141" spans="1:6" ht="12.75" customHeight="1" x14ac:dyDescent="0.25">
      <c r="A141" s="29" t="s">
        <v>72</v>
      </c>
      <c r="B141" s="30"/>
      <c r="C141" s="30"/>
      <c r="D141" s="30"/>
      <c r="E141" s="30"/>
      <c r="F141" s="31"/>
    </row>
    <row r="142" spans="1:6" ht="12.75" customHeight="1" outlineLevel="1" x14ac:dyDescent="0.25">
      <c r="A142" s="8" t="s">
        <v>19</v>
      </c>
      <c r="B142" s="9">
        <v>0</v>
      </c>
      <c r="C142" s="9">
        <v>8741.81</v>
      </c>
      <c r="D142" s="9">
        <v>0</v>
      </c>
      <c r="E142" s="9">
        <v>0</v>
      </c>
      <c r="F142" s="40">
        <f t="shared" si="1"/>
        <v>0</v>
      </c>
    </row>
    <row r="143" spans="1:6" ht="12.75" customHeight="1" outlineLevel="1" x14ac:dyDescent="0.25">
      <c r="A143" s="8" t="s">
        <v>31</v>
      </c>
      <c r="B143" s="9">
        <v>0</v>
      </c>
      <c r="C143" s="9">
        <v>482754</v>
      </c>
      <c r="D143" s="9">
        <v>214591.2</v>
      </c>
      <c r="E143" s="9">
        <v>0</v>
      </c>
      <c r="F143" s="40">
        <f t="shared" ref="F143:F181" si="2">D143/C143*100</f>
        <v>44.45145974968618</v>
      </c>
    </row>
    <row r="144" spans="1:6" ht="12.75" customHeight="1" outlineLevel="1" x14ac:dyDescent="0.25">
      <c r="A144" s="8" t="s">
        <v>17</v>
      </c>
      <c r="B144" s="9">
        <v>0</v>
      </c>
      <c r="C144" s="9">
        <v>60000</v>
      </c>
      <c r="D144" s="9">
        <v>18296.599999999999</v>
      </c>
      <c r="E144" s="9">
        <v>0</v>
      </c>
      <c r="F144" s="40">
        <f t="shared" si="2"/>
        <v>30.49433333333333</v>
      </c>
    </row>
    <row r="145" spans="1:6" ht="24.75" customHeight="1" x14ac:dyDescent="0.25">
      <c r="A145" s="10" t="s">
        <v>15</v>
      </c>
      <c r="B145" s="11">
        <v>0</v>
      </c>
      <c r="C145" s="11">
        <v>551495.81000000006</v>
      </c>
      <c r="D145" s="11">
        <v>232887.8</v>
      </c>
      <c r="E145" s="11">
        <v>0</v>
      </c>
      <c r="F145" s="40">
        <f t="shared" si="2"/>
        <v>42.228389731555701</v>
      </c>
    </row>
    <row r="146" spans="1:6" ht="12.75" customHeight="1" x14ac:dyDescent="0.25">
      <c r="A146" s="29" t="s">
        <v>73</v>
      </c>
      <c r="B146" s="30"/>
      <c r="C146" s="30"/>
      <c r="D146" s="30"/>
      <c r="E146" s="30"/>
      <c r="F146" s="31"/>
    </row>
    <row r="147" spans="1:6" ht="12.75" customHeight="1" outlineLevel="1" x14ac:dyDescent="0.25">
      <c r="A147" s="8" t="s">
        <v>30</v>
      </c>
      <c r="B147" s="9">
        <v>0</v>
      </c>
      <c r="C147" s="9">
        <v>1320000</v>
      </c>
      <c r="D147" s="9">
        <v>612832.09</v>
      </c>
      <c r="E147" s="9">
        <v>0</v>
      </c>
      <c r="F147" s="40">
        <f t="shared" si="2"/>
        <v>46.426673484848479</v>
      </c>
    </row>
    <row r="148" spans="1:6" ht="24.75" customHeight="1" x14ac:dyDescent="0.25">
      <c r="A148" s="10" t="s">
        <v>15</v>
      </c>
      <c r="B148" s="11">
        <v>0</v>
      </c>
      <c r="C148" s="11">
        <v>1320000</v>
      </c>
      <c r="D148" s="11">
        <v>612832.09</v>
      </c>
      <c r="E148" s="11">
        <v>0</v>
      </c>
      <c r="F148" s="40">
        <f t="shared" si="2"/>
        <v>46.426673484848479</v>
      </c>
    </row>
    <row r="149" spans="1:6" ht="12.75" customHeight="1" x14ac:dyDescent="0.25">
      <c r="A149" s="29" t="s">
        <v>74</v>
      </c>
      <c r="B149" s="30"/>
      <c r="C149" s="30"/>
      <c r="D149" s="30"/>
      <c r="E149" s="30"/>
      <c r="F149" s="31"/>
    </row>
    <row r="150" spans="1:6" ht="12.75" customHeight="1" outlineLevel="1" x14ac:dyDescent="0.25">
      <c r="A150" s="8" t="s">
        <v>75</v>
      </c>
      <c r="B150" s="9">
        <v>0</v>
      </c>
      <c r="C150" s="9">
        <v>1000</v>
      </c>
      <c r="D150" s="9">
        <v>0</v>
      </c>
      <c r="E150" s="9">
        <v>0</v>
      </c>
      <c r="F150" s="9">
        <f t="shared" si="2"/>
        <v>0</v>
      </c>
    </row>
    <row r="151" spans="1:6" ht="24.75" customHeight="1" x14ac:dyDescent="0.25">
      <c r="A151" s="10" t="s">
        <v>15</v>
      </c>
      <c r="B151" s="11">
        <v>0</v>
      </c>
      <c r="C151" s="11">
        <v>1000</v>
      </c>
      <c r="D151" s="11">
        <v>0</v>
      </c>
      <c r="E151" s="11">
        <v>0</v>
      </c>
      <c r="F151" s="9">
        <f t="shared" si="2"/>
        <v>0</v>
      </c>
    </row>
    <row r="152" spans="1:6" ht="12.75" customHeight="1" x14ac:dyDescent="0.25">
      <c r="A152" s="29" t="s">
        <v>76</v>
      </c>
      <c r="B152" s="30"/>
      <c r="C152" s="30"/>
      <c r="D152" s="30"/>
      <c r="E152" s="30"/>
      <c r="F152" s="31"/>
    </row>
    <row r="153" spans="1:6" ht="12.75" customHeight="1" outlineLevel="1" x14ac:dyDescent="0.25">
      <c r="A153" s="8" t="s">
        <v>31</v>
      </c>
      <c r="B153" s="9">
        <v>0</v>
      </c>
      <c r="C153" s="9">
        <v>90000</v>
      </c>
      <c r="D153" s="9">
        <v>38700</v>
      </c>
      <c r="E153" s="9">
        <v>0</v>
      </c>
      <c r="F153" s="40">
        <f t="shared" si="2"/>
        <v>43</v>
      </c>
    </row>
    <row r="154" spans="1:6" ht="24.75" customHeight="1" x14ac:dyDescent="0.25">
      <c r="A154" s="10" t="s">
        <v>15</v>
      </c>
      <c r="B154" s="11">
        <v>0</v>
      </c>
      <c r="C154" s="11">
        <v>90000</v>
      </c>
      <c r="D154" s="11">
        <v>38700</v>
      </c>
      <c r="E154" s="11">
        <v>0</v>
      </c>
      <c r="F154" s="40">
        <f t="shared" si="2"/>
        <v>43</v>
      </c>
    </row>
    <row r="155" spans="1:6" ht="12.75" customHeight="1" x14ac:dyDescent="0.25">
      <c r="A155" s="29" t="s">
        <v>77</v>
      </c>
      <c r="B155" s="30"/>
      <c r="C155" s="30"/>
      <c r="D155" s="30"/>
      <c r="E155" s="30"/>
      <c r="F155" s="31"/>
    </row>
    <row r="156" spans="1:6" ht="12.75" customHeight="1" outlineLevel="1" x14ac:dyDescent="0.25">
      <c r="A156" s="8" t="s">
        <v>19</v>
      </c>
      <c r="B156" s="9">
        <v>0</v>
      </c>
      <c r="C156" s="9">
        <v>696416</v>
      </c>
      <c r="D156" s="9">
        <v>50000</v>
      </c>
      <c r="E156" s="9">
        <v>0</v>
      </c>
      <c r="F156" s="40">
        <f t="shared" si="2"/>
        <v>7.17961678077471</v>
      </c>
    </row>
    <row r="157" spans="1:6" ht="12.75" customHeight="1" outlineLevel="1" x14ac:dyDescent="0.25">
      <c r="A157" s="8" t="s">
        <v>31</v>
      </c>
      <c r="B157" s="9">
        <v>0</v>
      </c>
      <c r="C157" s="9">
        <v>35000</v>
      </c>
      <c r="D157" s="9">
        <v>35000</v>
      </c>
      <c r="E157" s="9">
        <v>0</v>
      </c>
      <c r="F157" s="40">
        <f t="shared" si="2"/>
        <v>100</v>
      </c>
    </row>
    <row r="158" spans="1:6" ht="12.75" customHeight="1" outlineLevel="1" x14ac:dyDescent="0.25">
      <c r="A158" s="8" t="s">
        <v>33</v>
      </c>
      <c r="B158" s="9">
        <v>0</v>
      </c>
      <c r="C158" s="9">
        <v>23000</v>
      </c>
      <c r="D158" s="9">
        <v>23000</v>
      </c>
      <c r="E158" s="9">
        <v>0</v>
      </c>
      <c r="F158" s="40">
        <f t="shared" si="2"/>
        <v>100</v>
      </c>
    </row>
    <row r="159" spans="1:6" ht="12.75" customHeight="1" outlineLevel="1" x14ac:dyDescent="0.25">
      <c r="A159" s="8" t="s">
        <v>59</v>
      </c>
      <c r="B159" s="9">
        <v>0</v>
      </c>
      <c r="C159" s="9">
        <v>120000</v>
      </c>
      <c r="D159" s="9">
        <v>80331.64</v>
      </c>
      <c r="E159" s="9">
        <v>0</v>
      </c>
      <c r="F159" s="40">
        <f t="shared" si="2"/>
        <v>66.943033333333332</v>
      </c>
    </row>
    <row r="160" spans="1:6" ht="12.75" customHeight="1" outlineLevel="1" x14ac:dyDescent="0.25">
      <c r="A160" s="8" t="s">
        <v>17</v>
      </c>
      <c r="B160" s="9">
        <v>0</v>
      </c>
      <c r="C160" s="9">
        <v>195000</v>
      </c>
      <c r="D160" s="9">
        <v>87144.94</v>
      </c>
      <c r="E160" s="9">
        <v>16200</v>
      </c>
      <c r="F160" s="40">
        <f t="shared" si="2"/>
        <v>44.689712820512824</v>
      </c>
    </row>
    <row r="161" spans="1:6" ht="24.75" customHeight="1" x14ac:dyDescent="0.25">
      <c r="A161" s="10" t="s">
        <v>15</v>
      </c>
      <c r="B161" s="11">
        <v>0</v>
      </c>
      <c r="C161" s="11">
        <v>1069416</v>
      </c>
      <c r="D161" s="11">
        <v>275476.58</v>
      </c>
      <c r="E161" s="11">
        <v>16200</v>
      </c>
      <c r="F161" s="40">
        <f t="shared" si="2"/>
        <v>25.759534175662228</v>
      </c>
    </row>
    <row r="162" spans="1:6" ht="12.75" customHeight="1" x14ac:dyDescent="0.25">
      <c r="A162" s="29" t="s">
        <v>78</v>
      </c>
      <c r="B162" s="30"/>
      <c r="C162" s="30"/>
      <c r="D162" s="30"/>
      <c r="E162" s="30"/>
      <c r="F162" s="31"/>
    </row>
    <row r="163" spans="1:6" ht="12.75" customHeight="1" outlineLevel="1" x14ac:dyDescent="0.25">
      <c r="A163" s="8" t="s">
        <v>19</v>
      </c>
      <c r="B163" s="9">
        <v>0</v>
      </c>
      <c r="C163" s="9">
        <v>222700</v>
      </c>
      <c r="D163" s="9">
        <v>0</v>
      </c>
      <c r="E163" s="9">
        <v>0</v>
      </c>
      <c r="F163" s="9">
        <f t="shared" si="2"/>
        <v>0</v>
      </c>
    </row>
    <row r="164" spans="1:6" ht="24.75" customHeight="1" x14ac:dyDescent="0.25">
      <c r="A164" s="10" t="s">
        <v>15</v>
      </c>
      <c r="B164" s="11">
        <v>0</v>
      </c>
      <c r="C164" s="11">
        <v>222700</v>
      </c>
      <c r="D164" s="11">
        <v>0</v>
      </c>
      <c r="E164" s="11">
        <v>0</v>
      </c>
      <c r="F164" s="9">
        <f t="shared" si="2"/>
        <v>0</v>
      </c>
    </row>
    <row r="165" spans="1:6" ht="12.75" customHeight="1" x14ac:dyDescent="0.25">
      <c r="A165" s="29" t="s">
        <v>79</v>
      </c>
      <c r="B165" s="30"/>
      <c r="C165" s="30"/>
      <c r="D165" s="30"/>
      <c r="E165" s="30"/>
      <c r="F165" s="31"/>
    </row>
    <row r="166" spans="1:6" ht="12.75" customHeight="1" outlineLevel="1" x14ac:dyDescent="0.25">
      <c r="A166" s="8" t="s">
        <v>17</v>
      </c>
      <c r="B166" s="9">
        <v>0</v>
      </c>
      <c r="C166" s="9">
        <v>189650</v>
      </c>
      <c r="D166" s="9">
        <v>39866.92</v>
      </c>
      <c r="E166" s="9">
        <v>0</v>
      </c>
      <c r="F166" s="40">
        <f t="shared" si="2"/>
        <v>21.021312944898497</v>
      </c>
    </row>
    <row r="167" spans="1:6" ht="24.75" customHeight="1" x14ac:dyDescent="0.25">
      <c r="A167" s="10" t="s">
        <v>15</v>
      </c>
      <c r="B167" s="11">
        <v>0</v>
      </c>
      <c r="C167" s="11">
        <v>189650</v>
      </c>
      <c r="D167" s="11">
        <v>39866.92</v>
      </c>
      <c r="E167" s="11">
        <v>0</v>
      </c>
      <c r="F167" s="40">
        <f t="shared" si="2"/>
        <v>21.021312944898497</v>
      </c>
    </row>
    <row r="168" spans="1:6" ht="12.75" customHeight="1" x14ac:dyDescent="0.25">
      <c r="A168" s="29" t="s">
        <v>80</v>
      </c>
      <c r="B168" s="30"/>
      <c r="C168" s="30"/>
      <c r="D168" s="30"/>
      <c r="E168" s="30"/>
      <c r="F168" s="31"/>
    </row>
    <row r="169" spans="1:6" ht="12.75" customHeight="1" outlineLevel="1" x14ac:dyDescent="0.25">
      <c r="A169" s="8" t="s">
        <v>42</v>
      </c>
      <c r="B169" s="9">
        <v>0</v>
      </c>
      <c r="C169" s="9">
        <v>350</v>
      </c>
      <c r="D169" s="9">
        <v>63.08</v>
      </c>
      <c r="E169" s="9">
        <v>0</v>
      </c>
      <c r="F169" s="40">
        <f t="shared" si="2"/>
        <v>18.022857142857145</v>
      </c>
    </row>
    <row r="170" spans="1:6" ht="24.75" customHeight="1" x14ac:dyDescent="0.25">
      <c r="A170" s="10" t="s">
        <v>15</v>
      </c>
      <c r="B170" s="11">
        <v>0</v>
      </c>
      <c r="C170" s="11">
        <v>350</v>
      </c>
      <c r="D170" s="11">
        <v>63.08</v>
      </c>
      <c r="E170" s="11">
        <v>0</v>
      </c>
      <c r="F170" s="40">
        <f t="shared" si="2"/>
        <v>18.022857142857145</v>
      </c>
    </row>
    <row r="171" spans="1:6" ht="12.75" customHeight="1" x14ac:dyDescent="0.25">
      <c r="A171" s="29" t="s">
        <v>81</v>
      </c>
      <c r="B171" s="30"/>
      <c r="C171" s="30"/>
      <c r="D171" s="30"/>
      <c r="E171" s="30"/>
      <c r="F171" s="31"/>
    </row>
    <row r="172" spans="1:6" ht="12.75" customHeight="1" outlineLevel="1" x14ac:dyDescent="0.25">
      <c r="A172" s="8" t="s">
        <v>31</v>
      </c>
      <c r="B172" s="9">
        <v>0</v>
      </c>
      <c r="C172" s="9">
        <v>5000</v>
      </c>
      <c r="D172" s="9">
        <v>2500</v>
      </c>
      <c r="E172" s="9">
        <v>0</v>
      </c>
      <c r="F172" s="40">
        <f t="shared" si="2"/>
        <v>50</v>
      </c>
    </row>
    <row r="173" spans="1:6" ht="24.75" customHeight="1" x14ac:dyDescent="0.25">
      <c r="A173" s="10" t="s">
        <v>15</v>
      </c>
      <c r="B173" s="11">
        <v>0</v>
      </c>
      <c r="C173" s="11">
        <v>5000</v>
      </c>
      <c r="D173" s="11">
        <v>2500</v>
      </c>
      <c r="E173" s="11">
        <v>0</v>
      </c>
      <c r="F173" s="40">
        <f t="shared" si="2"/>
        <v>50</v>
      </c>
    </row>
    <row r="174" spans="1:6" ht="12.75" customHeight="1" x14ac:dyDescent="0.25">
      <c r="A174" s="29" t="s">
        <v>82</v>
      </c>
      <c r="B174" s="30"/>
      <c r="C174" s="30"/>
      <c r="D174" s="30"/>
      <c r="E174" s="30"/>
      <c r="F174" s="31"/>
    </row>
    <row r="175" spans="1:6" ht="12.75" customHeight="1" outlineLevel="1" x14ac:dyDescent="0.25">
      <c r="A175" s="8" t="s">
        <v>83</v>
      </c>
      <c r="B175" s="9">
        <v>0</v>
      </c>
      <c r="C175" s="9">
        <v>40000</v>
      </c>
      <c r="D175" s="9">
        <v>19800</v>
      </c>
      <c r="E175" s="9">
        <v>0</v>
      </c>
      <c r="F175" s="40">
        <f t="shared" si="2"/>
        <v>49.5</v>
      </c>
    </row>
    <row r="176" spans="1:6" ht="12.75" customHeight="1" outlineLevel="1" x14ac:dyDescent="0.25">
      <c r="A176" s="8" t="s">
        <v>54</v>
      </c>
      <c r="B176" s="9">
        <v>0</v>
      </c>
      <c r="C176" s="9">
        <v>100000</v>
      </c>
      <c r="D176" s="9">
        <v>4679</v>
      </c>
      <c r="E176" s="9">
        <v>0</v>
      </c>
      <c r="F176" s="40">
        <f t="shared" si="2"/>
        <v>4.6790000000000003</v>
      </c>
    </row>
    <row r="177" spans="1:6" ht="24.75" customHeight="1" x14ac:dyDescent="0.25">
      <c r="A177" s="10" t="s">
        <v>15</v>
      </c>
      <c r="B177" s="11">
        <v>0</v>
      </c>
      <c r="C177" s="11">
        <v>140000</v>
      </c>
      <c r="D177" s="11">
        <v>24479</v>
      </c>
      <c r="E177" s="11">
        <v>0</v>
      </c>
      <c r="F177" s="40">
        <f t="shared" si="2"/>
        <v>17.484999999999999</v>
      </c>
    </row>
    <row r="178" spans="1:6" ht="16.5" customHeight="1" x14ac:dyDescent="0.25">
      <c r="A178" s="29" t="s">
        <v>84</v>
      </c>
      <c r="B178" s="30"/>
      <c r="C178" s="30"/>
      <c r="D178" s="30"/>
      <c r="E178" s="30"/>
      <c r="F178" s="31"/>
    </row>
    <row r="179" spans="1:6" ht="21" customHeight="1" outlineLevel="1" x14ac:dyDescent="0.25">
      <c r="A179" s="8" t="s">
        <v>85</v>
      </c>
      <c r="B179" s="9">
        <v>0</v>
      </c>
      <c r="C179" s="9">
        <v>322000</v>
      </c>
      <c r="D179" s="9">
        <v>187558</v>
      </c>
      <c r="E179" s="9">
        <v>0</v>
      </c>
      <c r="F179" s="40">
        <f t="shared" si="2"/>
        <v>58.247826086956522</v>
      </c>
    </row>
    <row r="180" spans="1:6" ht="24.75" customHeight="1" x14ac:dyDescent="0.25">
      <c r="A180" s="10" t="s">
        <v>15</v>
      </c>
      <c r="B180" s="11">
        <v>0</v>
      </c>
      <c r="C180" s="11">
        <v>0</v>
      </c>
      <c r="D180" s="11">
        <v>187558</v>
      </c>
      <c r="E180" s="11">
        <v>0</v>
      </c>
      <c r="F180" s="40"/>
    </row>
    <row r="181" spans="1:6" ht="24.75" customHeight="1" x14ac:dyDescent="0.25">
      <c r="A181" s="12" t="s">
        <v>20</v>
      </c>
      <c r="B181" s="13">
        <v>0</v>
      </c>
      <c r="C181" s="13">
        <v>15230373.640000001</v>
      </c>
      <c r="D181" s="13">
        <v>8588694.3499999996</v>
      </c>
      <c r="E181" s="13">
        <v>16200</v>
      </c>
      <c r="F181" s="40">
        <f t="shared" si="2"/>
        <v>56.391882123254319</v>
      </c>
    </row>
    <row r="182" spans="1:6" ht="12" customHeight="1" x14ac:dyDescent="0.25">
      <c r="A182" s="14"/>
      <c r="B182" s="5"/>
      <c r="C182" s="5"/>
      <c r="D182" s="5"/>
      <c r="E182" s="5"/>
      <c r="F182" s="5"/>
    </row>
    <row r="183" spans="1:6" ht="89.45" customHeight="1" x14ac:dyDescent="0.25">
      <c r="A183" s="16" t="s">
        <v>21</v>
      </c>
      <c r="B183" s="17"/>
      <c r="C183" s="17"/>
      <c r="D183" s="17"/>
      <c r="E183" s="2"/>
      <c r="F183" s="2"/>
    </row>
    <row r="184" spans="1:6" ht="10.5" customHeight="1" x14ac:dyDescent="0.25">
      <c r="A184" s="15"/>
      <c r="B184" s="15"/>
      <c r="C184" s="2"/>
      <c r="D184" s="2"/>
      <c r="E184" s="2"/>
      <c r="F184" s="2"/>
    </row>
  </sheetData>
  <mergeCells count="56">
    <mergeCell ref="A178:F178"/>
    <mergeCell ref="A1:F2"/>
    <mergeCell ref="A3:F3"/>
    <mergeCell ref="A162:F162"/>
    <mergeCell ref="A165:F165"/>
    <mergeCell ref="A168:F168"/>
    <mergeCell ref="A171:F171"/>
    <mergeCell ref="A174:F174"/>
    <mergeCell ref="A146:F146"/>
    <mergeCell ref="A17:F17"/>
    <mergeCell ref="A20:F20"/>
    <mergeCell ref="A24:F24"/>
    <mergeCell ref="A27:F27"/>
    <mergeCell ref="A30:F30"/>
    <mergeCell ref="A33:F33"/>
    <mergeCell ref="A40:F40"/>
    <mergeCell ref="A43:F43"/>
    <mergeCell ref="A46:F46"/>
    <mergeCell ref="A49:F49"/>
    <mergeCell ref="A52:F52"/>
    <mergeCell ref="A55:F55"/>
    <mergeCell ref="A58:F58"/>
    <mergeCell ref="A61:F61"/>
    <mergeCell ref="A64:F64"/>
    <mergeCell ref="A67:F67"/>
    <mergeCell ref="A71:F71"/>
    <mergeCell ref="A74:F74"/>
    <mergeCell ref="A78:F78"/>
    <mergeCell ref="A81:F81"/>
    <mergeCell ref="A84:F84"/>
    <mergeCell ref="A88:F88"/>
    <mergeCell ref="A91:F91"/>
    <mergeCell ref="A95:F95"/>
    <mergeCell ref="A98:F98"/>
    <mergeCell ref="A104:F104"/>
    <mergeCell ref="A107:F107"/>
    <mergeCell ref="A110:F110"/>
    <mergeCell ref="A113:F113"/>
    <mergeCell ref="A116:F116"/>
    <mergeCell ref="A119:F119"/>
    <mergeCell ref="A123:F123"/>
    <mergeCell ref="A126:F126"/>
    <mergeCell ref="A129:F129"/>
    <mergeCell ref="A132:F132"/>
    <mergeCell ref="A135:F135"/>
    <mergeCell ref="A138:F138"/>
    <mergeCell ref="A141:F141"/>
    <mergeCell ref="A149:F149"/>
    <mergeCell ref="A152:F152"/>
    <mergeCell ref="A155:F155"/>
    <mergeCell ref="A183:D183"/>
    <mergeCell ref="A8:F8"/>
    <mergeCell ref="B10:C10"/>
    <mergeCell ref="D10:E10"/>
    <mergeCell ref="F10:F11"/>
    <mergeCell ref="A10:A11"/>
  </mergeCells>
  <pageMargins left="0.78749999999999998" right="0.3152778" top="0.59027779999999996" bottom="0.78749999999999998" header="0.39374999999999999" footer="0.39374999999999999"/>
  <pageSetup paperSize="9" fitToHeight="0" orientation="landscape"/>
  <headerFooter>
    <oddFooter>&amp;L7 августа 2025г.
Счет на &amp;К страницах&amp;RСтраница &amp;С</oddFooter>
    <evenFooter>&amp;L7 августа 2025г.
Счет на &amp;К страницах&amp;RСтраница &amp;С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27"/>
  <sheetViews>
    <sheetView showGridLines="0" showZeros="0" workbookViewId="0">
      <pane ySplit="11" topLeftCell="A21" activePane="bottomLeft" state="frozen"/>
      <selection pane="bottomLeft" activeCell="F24" sqref="F24"/>
    </sheetView>
  </sheetViews>
  <sheetFormatPr defaultRowHeight="15" outlineLevelRow="1" x14ac:dyDescent="0.25"/>
  <cols>
    <col min="1" max="1" width="7.85546875" style="1" customWidth="1"/>
    <col min="2" max="5" width="15.7109375" style="1" customWidth="1"/>
    <col min="6" max="6" width="20.42578125" style="1" customWidth="1"/>
    <col min="7" max="16384" width="9.140625" style="1"/>
  </cols>
  <sheetData>
    <row r="1" spans="1:6" ht="15.2" customHeight="1" x14ac:dyDescent="0.25">
      <c r="A1" s="46" t="s">
        <v>104</v>
      </c>
      <c r="B1" s="46"/>
      <c r="C1" s="46"/>
      <c r="D1" s="46"/>
      <c r="E1" s="46"/>
      <c r="F1" s="46"/>
    </row>
    <row r="2" spans="1:6" ht="7.5" customHeight="1" x14ac:dyDescent="0.25">
      <c r="A2" s="20"/>
      <c r="B2" s="21"/>
      <c r="C2" s="21"/>
      <c r="D2" s="21"/>
      <c r="E2" s="2"/>
      <c r="F2" s="2"/>
    </row>
    <row r="3" spans="1:6" ht="12.75" customHeight="1" x14ac:dyDescent="0.25">
      <c r="A3" s="38" t="s">
        <v>86</v>
      </c>
      <c r="B3" s="38"/>
      <c r="C3" s="38"/>
      <c r="D3" s="38"/>
      <c r="E3" s="38"/>
      <c r="F3" s="38"/>
    </row>
    <row r="4" spans="1:6" ht="12.75" customHeight="1" x14ac:dyDescent="0.25">
      <c r="A4" s="3"/>
      <c r="B4" s="2"/>
      <c r="C4" s="2"/>
      <c r="D4" s="4"/>
      <c r="E4" s="2"/>
      <c r="F4" s="4" t="s">
        <v>1</v>
      </c>
    </row>
    <row r="5" spans="1:6" ht="12.75" customHeight="1" x14ac:dyDescent="0.25">
      <c r="A5" s="2"/>
      <c r="B5" s="2"/>
      <c r="C5" s="2"/>
      <c r="D5" s="2"/>
      <c r="E5" s="2"/>
      <c r="F5" s="4" t="s">
        <v>2</v>
      </c>
    </row>
    <row r="6" spans="1:6" ht="12.75" customHeight="1" x14ac:dyDescent="0.25">
      <c r="A6" s="2"/>
      <c r="B6" s="2"/>
      <c r="C6" s="2"/>
      <c r="D6" s="2"/>
      <c r="E6" s="2"/>
      <c r="F6" s="2"/>
    </row>
    <row r="7" spans="1:6" ht="29.25" customHeight="1" x14ac:dyDescent="0.25">
      <c r="A7" s="51" t="s">
        <v>3</v>
      </c>
      <c r="B7" s="52"/>
      <c r="C7" s="52"/>
      <c r="D7" s="52"/>
      <c r="E7" s="52"/>
      <c r="F7" s="52"/>
    </row>
    <row r="8" spans="1:6" ht="12.75" customHeight="1" x14ac:dyDescent="0.25">
      <c r="A8" s="2" t="s">
        <v>4</v>
      </c>
      <c r="B8" s="2"/>
      <c r="C8" s="2"/>
      <c r="D8" s="2"/>
      <c r="E8" s="2"/>
      <c r="F8" s="2"/>
    </row>
    <row r="9" spans="1:6" ht="24.75" customHeight="1" x14ac:dyDescent="0.25">
      <c r="A9" s="47" t="s">
        <v>5</v>
      </c>
      <c r="B9" s="26" t="s">
        <v>6</v>
      </c>
      <c r="C9" s="27"/>
      <c r="D9" s="26" t="s">
        <v>7</v>
      </c>
      <c r="E9" s="27"/>
      <c r="F9" s="49" t="s">
        <v>103</v>
      </c>
    </row>
    <row r="10" spans="1:6" ht="33.75" customHeight="1" x14ac:dyDescent="0.25">
      <c r="A10" s="48"/>
      <c r="B10" s="6" t="s">
        <v>8</v>
      </c>
      <c r="C10" s="6" t="s">
        <v>9</v>
      </c>
      <c r="D10" s="6" t="s">
        <v>10</v>
      </c>
      <c r="E10" s="6" t="s">
        <v>11</v>
      </c>
      <c r="F10" s="50"/>
    </row>
    <row r="11" spans="1:6" ht="12.75" customHeight="1" x14ac:dyDescent="0.25">
      <c r="A11" s="6">
        <v>1</v>
      </c>
      <c r="B11" s="6">
        <v>2</v>
      </c>
      <c r="C11" s="6">
        <v>3</v>
      </c>
      <c r="D11" s="6">
        <v>9</v>
      </c>
      <c r="E11" s="6">
        <v>10</v>
      </c>
      <c r="F11" s="6">
        <v>11</v>
      </c>
    </row>
    <row r="12" spans="1:6" ht="12.75" customHeight="1" x14ac:dyDescent="0.25">
      <c r="A12" s="7"/>
      <c r="B12" s="24" t="s">
        <v>87</v>
      </c>
      <c r="C12" s="25"/>
      <c r="D12" s="25"/>
      <c r="E12" s="25"/>
      <c r="F12" s="25"/>
    </row>
    <row r="13" spans="1:6" ht="12.75" customHeight="1" outlineLevel="1" x14ac:dyDescent="0.25">
      <c r="A13" s="8" t="s">
        <v>17</v>
      </c>
      <c r="B13" s="9">
        <v>0</v>
      </c>
      <c r="C13" s="9">
        <v>4600</v>
      </c>
      <c r="D13" s="9">
        <v>2100</v>
      </c>
      <c r="E13" s="9">
        <v>0</v>
      </c>
      <c r="F13" s="40">
        <f>D13/C13*100</f>
        <v>45.652173913043477</v>
      </c>
    </row>
    <row r="14" spans="1:6" ht="24.75" customHeight="1" x14ac:dyDescent="0.25">
      <c r="A14" s="10" t="s">
        <v>15</v>
      </c>
      <c r="B14" s="11">
        <v>0</v>
      </c>
      <c r="C14" s="11">
        <v>4600</v>
      </c>
      <c r="D14" s="11">
        <v>2100</v>
      </c>
      <c r="E14" s="11">
        <v>0</v>
      </c>
      <c r="F14" s="40">
        <f>D14/C14*100</f>
        <v>45.652173913043477</v>
      </c>
    </row>
    <row r="15" spans="1:6" ht="12.75" customHeight="1" x14ac:dyDescent="0.25">
      <c r="A15" s="7"/>
      <c r="B15" s="24" t="s">
        <v>88</v>
      </c>
      <c r="C15" s="25"/>
      <c r="D15" s="25"/>
      <c r="E15" s="25"/>
      <c r="F15" s="25"/>
    </row>
    <row r="16" spans="1:6" ht="12.75" customHeight="1" outlineLevel="1" x14ac:dyDescent="0.25">
      <c r="A16" s="8" t="s">
        <v>31</v>
      </c>
      <c r="B16" s="9">
        <v>0</v>
      </c>
      <c r="C16" s="9">
        <v>46560</v>
      </c>
      <c r="D16" s="9">
        <v>0</v>
      </c>
      <c r="E16" s="9">
        <v>0</v>
      </c>
      <c r="F16" s="40">
        <f>D16/C16*100</f>
        <v>0</v>
      </c>
    </row>
    <row r="17" spans="1:6" ht="24.75" customHeight="1" x14ac:dyDescent="0.25">
      <c r="A17" s="10" t="s">
        <v>15</v>
      </c>
      <c r="B17" s="11">
        <v>0</v>
      </c>
      <c r="C17" s="11">
        <v>46560</v>
      </c>
      <c r="D17" s="11">
        <v>0</v>
      </c>
      <c r="E17" s="11">
        <v>0</v>
      </c>
      <c r="F17" s="40">
        <f>D17/C17*100</f>
        <v>0</v>
      </c>
    </row>
    <row r="18" spans="1:6" ht="12.75" customHeight="1" x14ac:dyDescent="0.25">
      <c r="A18" s="7"/>
      <c r="B18" s="24" t="s">
        <v>89</v>
      </c>
      <c r="C18" s="25"/>
      <c r="D18" s="25"/>
      <c r="E18" s="25"/>
      <c r="F18" s="25"/>
    </row>
    <row r="19" spans="1:6" ht="12.75" customHeight="1" outlineLevel="1" x14ac:dyDescent="0.25">
      <c r="A19" s="8" t="s">
        <v>19</v>
      </c>
      <c r="B19" s="9">
        <v>0</v>
      </c>
      <c r="C19" s="9">
        <v>9100500</v>
      </c>
      <c r="D19" s="9">
        <v>0</v>
      </c>
      <c r="E19" s="9">
        <v>0</v>
      </c>
      <c r="F19" s="9">
        <v>0</v>
      </c>
    </row>
    <row r="20" spans="1:6" ht="24.75" customHeight="1" x14ac:dyDescent="0.25">
      <c r="A20" s="10" t="s">
        <v>15</v>
      </c>
      <c r="B20" s="11">
        <v>0</v>
      </c>
      <c r="C20" s="11">
        <v>9100500</v>
      </c>
      <c r="D20" s="11">
        <v>0</v>
      </c>
      <c r="E20" s="11">
        <v>0</v>
      </c>
      <c r="F20" s="11">
        <v>0</v>
      </c>
    </row>
    <row r="21" spans="1:6" ht="12.75" customHeight="1" x14ac:dyDescent="0.25">
      <c r="A21" s="7"/>
      <c r="B21" s="24" t="s">
        <v>90</v>
      </c>
      <c r="C21" s="25"/>
      <c r="D21" s="25"/>
      <c r="E21" s="25"/>
      <c r="F21" s="25"/>
    </row>
    <row r="22" spans="1:6" ht="12.75" customHeight="1" outlineLevel="1" x14ac:dyDescent="0.25">
      <c r="A22" s="8" t="s">
        <v>19</v>
      </c>
      <c r="B22" s="9">
        <v>0</v>
      </c>
      <c r="C22" s="9">
        <v>222700</v>
      </c>
      <c r="D22" s="9">
        <v>0</v>
      </c>
      <c r="E22" s="9">
        <v>0</v>
      </c>
      <c r="F22" s="9">
        <v>0</v>
      </c>
    </row>
    <row r="23" spans="1:6" ht="24.75" customHeight="1" x14ac:dyDescent="0.25">
      <c r="A23" s="10" t="s">
        <v>15</v>
      </c>
      <c r="B23" s="11">
        <v>0</v>
      </c>
      <c r="C23" s="11">
        <v>222700</v>
      </c>
      <c r="D23" s="11">
        <v>0</v>
      </c>
      <c r="E23" s="11">
        <v>0</v>
      </c>
      <c r="F23" s="11">
        <v>0</v>
      </c>
    </row>
    <row r="24" spans="1:6" ht="24.75" customHeight="1" x14ac:dyDescent="0.25">
      <c r="A24" s="12" t="s">
        <v>20</v>
      </c>
      <c r="B24" s="13">
        <v>0</v>
      </c>
      <c r="C24" s="13">
        <v>9374360</v>
      </c>
      <c r="D24" s="13">
        <v>2100</v>
      </c>
      <c r="E24" s="13">
        <v>0</v>
      </c>
      <c r="F24" s="53">
        <f>D24/C24*100</f>
        <v>2.2401529277732025E-2</v>
      </c>
    </row>
    <row r="25" spans="1:6" ht="12" customHeight="1" x14ac:dyDescent="0.25">
      <c r="A25" s="14"/>
      <c r="B25" s="5"/>
      <c r="C25" s="5"/>
      <c r="D25" s="5"/>
      <c r="E25" s="5"/>
      <c r="F25" s="5"/>
    </row>
    <row r="26" spans="1:6" ht="89.45" customHeight="1" x14ac:dyDescent="0.25">
      <c r="A26" s="16" t="s">
        <v>21</v>
      </c>
      <c r="B26" s="17"/>
      <c r="C26" s="17"/>
      <c r="D26" s="17"/>
      <c r="E26" s="2"/>
      <c r="F26" s="2"/>
    </row>
    <row r="27" spans="1:6" ht="10.5" customHeight="1" x14ac:dyDescent="0.25">
      <c r="A27" s="15"/>
      <c r="B27" s="15"/>
      <c r="C27" s="2"/>
      <c r="D27" s="2"/>
      <c r="E27" s="2"/>
      <c r="F27" s="2"/>
    </row>
  </sheetData>
  <mergeCells count="9">
    <mergeCell ref="A9:A10"/>
    <mergeCell ref="A3:F3"/>
    <mergeCell ref="A1:F1"/>
    <mergeCell ref="F9:F10"/>
    <mergeCell ref="D9:E9"/>
    <mergeCell ref="B9:C9"/>
    <mergeCell ref="A2:D2"/>
    <mergeCell ref="A7:F7"/>
    <mergeCell ref="A26:D26"/>
  </mergeCells>
  <pageMargins left="0.78749999999999998" right="0.3152778" top="0.59027779999999996" bottom="0.78749999999999998" header="0.39374999999999999" footer="0.39374999999999999"/>
  <pageSetup paperSize="9" fitToHeight="0" orientation="landscape"/>
  <headerFooter>
    <oddFooter>&amp;L7 августа 2025г.
Счет на &amp;К страницах&amp;RСтраница &amp;С</oddFooter>
    <evenFooter>&amp;L7 августа 2025г.
Счет на &amp;К страницах&amp;RСтраница &amp;С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52"/>
  <sheetViews>
    <sheetView showGridLines="0" showZeros="0" workbookViewId="0">
      <pane ySplit="12" topLeftCell="A13" activePane="bottomLeft" state="frozen"/>
      <selection pane="bottomLeft" activeCell="J49" sqref="J49"/>
    </sheetView>
  </sheetViews>
  <sheetFormatPr defaultRowHeight="15" outlineLevelRow="1" x14ac:dyDescent="0.25"/>
  <cols>
    <col min="1" max="1" width="7.85546875" style="1" customWidth="1"/>
    <col min="2" max="5" width="15.7109375" style="1" customWidth="1"/>
    <col min="6" max="6" width="19.7109375" style="1" customWidth="1"/>
    <col min="7" max="16384" width="9.140625" style="1"/>
  </cols>
  <sheetData>
    <row r="1" spans="1:6" ht="15.2" customHeight="1" x14ac:dyDescent="0.25">
      <c r="A1" s="39"/>
      <c r="B1" s="39"/>
      <c r="C1" s="39"/>
      <c r="D1" s="39"/>
      <c r="E1" s="39"/>
      <c r="F1" s="39"/>
    </row>
    <row r="2" spans="1:6" ht="19.5" customHeight="1" x14ac:dyDescent="0.25">
      <c r="A2" s="38" t="s">
        <v>105</v>
      </c>
      <c r="B2" s="38"/>
      <c r="C2" s="38"/>
      <c r="D2" s="38"/>
      <c r="E2" s="38"/>
      <c r="F2" s="38"/>
    </row>
    <row r="3" spans="1:6" ht="23.25" customHeight="1" x14ac:dyDescent="0.25">
      <c r="A3" s="38" t="s">
        <v>91</v>
      </c>
      <c r="B3" s="38"/>
      <c r="C3" s="38"/>
      <c r="D3" s="38"/>
      <c r="E3" s="38"/>
      <c r="F3" s="38"/>
    </row>
    <row r="4" spans="1:6" ht="12.75" customHeight="1" x14ac:dyDescent="0.25">
      <c r="A4" s="3"/>
      <c r="B4" s="2"/>
      <c r="C4" s="2"/>
      <c r="D4" s="4"/>
      <c r="E4" s="2"/>
      <c r="F4" s="4" t="s">
        <v>1</v>
      </c>
    </row>
    <row r="5" spans="1:6" ht="12.75" customHeight="1" x14ac:dyDescent="0.25">
      <c r="A5" s="2"/>
      <c r="B5" s="2"/>
      <c r="C5" s="2"/>
      <c r="D5" s="2"/>
      <c r="E5" s="2"/>
      <c r="F5" s="4" t="s">
        <v>2</v>
      </c>
    </row>
    <row r="6" spans="1:6" ht="25.7" customHeight="1" x14ac:dyDescent="0.25">
      <c r="A6" s="2"/>
      <c r="B6" s="2"/>
      <c r="C6" s="2"/>
      <c r="D6" s="2"/>
      <c r="E6" s="2"/>
      <c r="F6" s="2"/>
    </row>
    <row r="7" spans="1:6" ht="12.75" customHeight="1" x14ac:dyDescent="0.25">
      <c r="A7" s="2"/>
      <c r="B7" s="2"/>
      <c r="C7" s="2"/>
      <c r="D7" s="2"/>
      <c r="E7" s="2"/>
      <c r="F7" s="2"/>
    </row>
    <row r="8" spans="1:6" ht="15.2" customHeight="1" x14ac:dyDescent="0.25">
      <c r="A8" s="22" t="s">
        <v>92</v>
      </c>
      <c r="B8" s="23"/>
      <c r="C8" s="23"/>
      <c r="D8" s="23"/>
      <c r="E8" s="23"/>
      <c r="F8" s="23"/>
    </row>
    <row r="9" spans="1:6" ht="12.75" customHeight="1" x14ac:dyDescent="0.25">
      <c r="A9" s="2" t="s">
        <v>4</v>
      </c>
      <c r="B9" s="2"/>
      <c r="C9" s="2"/>
      <c r="D9" s="2"/>
      <c r="E9" s="2"/>
      <c r="F9" s="2"/>
    </row>
    <row r="10" spans="1:6" ht="24.75" customHeight="1" x14ac:dyDescent="0.25">
      <c r="A10" s="18" t="s">
        <v>5</v>
      </c>
      <c r="B10" s="18" t="s">
        <v>6</v>
      </c>
      <c r="C10" s="19"/>
      <c r="D10" s="18" t="s">
        <v>7</v>
      </c>
      <c r="E10" s="19"/>
      <c r="F10" s="54" t="s">
        <v>106</v>
      </c>
    </row>
    <row r="11" spans="1:6" ht="33.75" customHeight="1" x14ac:dyDescent="0.25">
      <c r="A11" s="19"/>
      <c r="B11" s="6" t="s">
        <v>8</v>
      </c>
      <c r="C11" s="6" t="s">
        <v>9</v>
      </c>
      <c r="D11" s="6" t="s">
        <v>10</v>
      </c>
      <c r="E11" s="6" t="s">
        <v>11</v>
      </c>
      <c r="F11" s="55"/>
    </row>
    <row r="12" spans="1:6" ht="12.75" customHeight="1" x14ac:dyDescent="0.25">
      <c r="A12" s="6">
        <v>1</v>
      </c>
      <c r="B12" s="6">
        <v>2</v>
      </c>
      <c r="C12" s="6">
        <v>3</v>
      </c>
      <c r="D12" s="6">
        <v>9</v>
      </c>
      <c r="E12" s="6">
        <v>10</v>
      </c>
      <c r="F12" s="6">
        <v>11</v>
      </c>
    </row>
    <row r="13" spans="1:6" ht="12.75" customHeight="1" x14ac:dyDescent="0.25">
      <c r="A13" s="7"/>
      <c r="B13" s="24" t="s">
        <v>93</v>
      </c>
      <c r="C13" s="25"/>
      <c r="D13" s="25"/>
      <c r="E13" s="25"/>
      <c r="F13" s="25"/>
    </row>
    <row r="14" spans="1:6" ht="12.75" customHeight="1" outlineLevel="1" x14ac:dyDescent="0.25">
      <c r="A14" s="8" t="s">
        <v>31</v>
      </c>
      <c r="B14" s="9">
        <v>0</v>
      </c>
      <c r="C14" s="9">
        <v>157000</v>
      </c>
      <c r="D14" s="9">
        <v>156993.79999999999</v>
      </c>
      <c r="E14" s="9">
        <v>0</v>
      </c>
      <c r="F14" s="40">
        <f>D14/C14*100</f>
        <v>99.996050955414006</v>
      </c>
    </row>
    <row r="15" spans="1:6" ht="24.75" customHeight="1" x14ac:dyDescent="0.25">
      <c r="A15" s="10" t="s">
        <v>15</v>
      </c>
      <c r="B15" s="11">
        <v>0</v>
      </c>
      <c r="C15" s="11">
        <v>157000</v>
      </c>
      <c r="D15" s="11">
        <v>156993.79999999999</v>
      </c>
      <c r="E15" s="11">
        <v>0</v>
      </c>
      <c r="F15" s="40">
        <f>D15/C15*100</f>
        <v>99.996050955414006</v>
      </c>
    </row>
    <row r="16" spans="1:6" ht="12.75" customHeight="1" x14ac:dyDescent="0.25">
      <c r="A16" s="7"/>
      <c r="B16" s="24" t="s">
        <v>58</v>
      </c>
      <c r="C16" s="25"/>
      <c r="D16" s="25"/>
      <c r="E16" s="25"/>
      <c r="F16" s="25"/>
    </row>
    <row r="17" spans="1:6" ht="12.75" customHeight="1" outlineLevel="1" x14ac:dyDescent="0.25">
      <c r="A17" s="8" t="s">
        <v>83</v>
      </c>
      <c r="B17" s="9">
        <v>0</v>
      </c>
      <c r="C17" s="9">
        <v>150000</v>
      </c>
      <c r="D17" s="9">
        <v>38400</v>
      </c>
      <c r="E17" s="9">
        <v>0</v>
      </c>
      <c r="F17" s="40">
        <f>D17/C17*100</f>
        <v>25.6</v>
      </c>
    </row>
    <row r="18" spans="1:6" ht="12.75" customHeight="1" outlineLevel="1" x14ac:dyDescent="0.25">
      <c r="A18" s="8" t="s">
        <v>59</v>
      </c>
      <c r="B18" s="9">
        <v>0</v>
      </c>
      <c r="C18" s="9">
        <v>100000</v>
      </c>
      <c r="D18" s="9">
        <v>86400</v>
      </c>
      <c r="E18" s="9">
        <v>0</v>
      </c>
      <c r="F18" s="40">
        <f t="shared" ref="F18:F20" si="0">D18/C18*100</f>
        <v>86.4</v>
      </c>
    </row>
    <row r="19" spans="1:6" ht="12.75" customHeight="1" outlineLevel="1" x14ac:dyDescent="0.25">
      <c r="A19" s="8" t="s">
        <v>17</v>
      </c>
      <c r="B19" s="9">
        <v>0</v>
      </c>
      <c r="C19" s="9">
        <v>150000</v>
      </c>
      <c r="D19" s="9">
        <v>19200</v>
      </c>
      <c r="E19" s="9">
        <v>0</v>
      </c>
      <c r="F19" s="40">
        <f t="shared" si="0"/>
        <v>12.8</v>
      </c>
    </row>
    <row r="20" spans="1:6" ht="24.75" customHeight="1" x14ac:dyDescent="0.25">
      <c r="A20" s="10" t="s">
        <v>15</v>
      </c>
      <c r="B20" s="11">
        <v>0</v>
      </c>
      <c r="C20" s="11">
        <v>400000</v>
      </c>
      <c r="D20" s="11">
        <v>144000</v>
      </c>
      <c r="E20" s="11">
        <v>0</v>
      </c>
      <c r="F20" s="40">
        <f t="shared" si="0"/>
        <v>36</v>
      </c>
    </row>
    <row r="21" spans="1:6" ht="12.75" customHeight="1" x14ac:dyDescent="0.25">
      <c r="A21" s="29" t="s">
        <v>77</v>
      </c>
      <c r="B21" s="30"/>
      <c r="C21" s="30"/>
      <c r="D21" s="30"/>
      <c r="E21" s="30"/>
      <c r="F21" s="31"/>
    </row>
    <row r="22" spans="1:6" ht="12.75" customHeight="1" outlineLevel="1" x14ac:dyDescent="0.25">
      <c r="A22" s="8" t="s">
        <v>19</v>
      </c>
      <c r="B22" s="9">
        <v>0</v>
      </c>
      <c r="C22" s="9">
        <v>593000</v>
      </c>
      <c r="D22" s="9">
        <v>224232.36</v>
      </c>
      <c r="E22" s="9">
        <v>0</v>
      </c>
      <c r="F22" s="40">
        <f>D22/C22*100</f>
        <v>37.813214165261385</v>
      </c>
    </row>
    <row r="23" spans="1:6" ht="12.75" customHeight="1" outlineLevel="1" x14ac:dyDescent="0.25">
      <c r="A23" s="8" t="s">
        <v>31</v>
      </c>
      <c r="B23" s="9">
        <v>0</v>
      </c>
      <c r="C23" s="9">
        <v>14000</v>
      </c>
      <c r="D23" s="9">
        <v>14000</v>
      </c>
      <c r="E23" s="9">
        <v>0</v>
      </c>
      <c r="F23" s="40">
        <f t="shared" ref="F23:F49" si="1">D23/C23*100</f>
        <v>100</v>
      </c>
    </row>
    <row r="24" spans="1:6" ht="24.75" customHeight="1" x14ac:dyDescent="0.25">
      <c r="A24" s="10" t="s">
        <v>15</v>
      </c>
      <c r="B24" s="11">
        <v>0</v>
      </c>
      <c r="C24" s="11">
        <v>607000</v>
      </c>
      <c r="D24" s="11">
        <v>238232.36</v>
      </c>
      <c r="E24" s="11">
        <v>0</v>
      </c>
      <c r="F24" s="40">
        <f t="shared" si="1"/>
        <v>39.247505766062602</v>
      </c>
    </row>
    <row r="25" spans="1:6" ht="12.75" customHeight="1" x14ac:dyDescent="0.25">
      <c r="A25" s="29" t="s">
        <v>94</v>
      </c>
      <c r="B25" s="30"/>
      <c r="C25" s="30"/>
      <c r="D25" s="30"/>
      <c r="E25" s="30"/>
      <c r="F25" s="31"/>
    </row>
    <row r="26" spans="1:6" ht="12.75" customHeight="1" outlineLevel="1" x14ac:dyDescent="0.25">
      <c r="A26" s="8" t="s">
        <v>13</v>
      </c>
      <c r="B26" s="9">
        <v>0</v>
      </c>
      <c r="C26" s="9">
        <v>1932000</v>
      </c>
      <c r="D26" s="9">
        <v>1255987.42</v>
      </c>
      <c r="E26" s="9">
        <v>0</v>
      </c>
      <c r="F26" s="40">
        <f t="shared" si="1"/>
        <v>65.009700828157349</v>
      </c>
    </row>
    <row r="27" spans="1:6" ht="12.75" customHeight="1" outlineLevel="1" x14ac:dyDescent="0.25">
      <c r="A27" s="8" t="s">
        <v>14</v>
      </c>
      <c r="B27" s="9">
        <v>0</v>
      </c>
      <c r="C27" s="9">
        <v>20000</v>
      </c>
      <c r="D27" s="9">
        <v>7717.49</v>
      </c>
      <c r="E27" s="9">
        <v>0</v>
      </c>
      <c r="F27" s="40">
        <f t="shared" si="1"/>
        <v>38.587450000000004</v>
      </c>
    </row>
    <row r="28" spans="1:6" ht="24.75" customHeight="1" x14ac:dyDescent="0.25">
      <c r="A28" s="10" t="s">
        <v>15</v>
      </c>
      <c r="B28" s="11">
        <v>0</v>
      </c>
      <c r="C28" s="11">
        <v>1952000</v>
      </c>
      <c r="D28" s="11">
        <v>1263704.9099999999</v>
      </c>
      <c r="E28" s="11">
        <v>0</v>
      </c>
      <c r="F28" s="40">
        <f t="shared" si="1"/>
        <v>64.738981045081971</v>
      </c>
    </row>
    <row r="29" spans="1:6" ht="12.75" customHeight="1" x14ac:dyDescent="0.25">
      <c r="A29" s="56" t="s">
        <v>95</v>
      </c>
      <c r="B29" s="57"/>
      <c r="C29" s="57"/>
      <c r="D29" s="57"/>
      <c r="E29" s="57"/>
      <c r="F29" s="58"/>
    </row>
    <row r="30" spans="1:6" ht="12.75" customHeight="1" outlineLevel="1" x14ac:dyDescent="0.25">
      <c r="A30" s="8" t="s">
        <v>16</v>
      </c>
      <c r="B30" s="9">
        <v>0</v>
      </c>
      <c r="C30" s="9">
        <v>529100</v>
      </c>
      <c r="D30" s="9">
        <v>323146.95</v>
      </c>
      <c r="E30" s="9">
        <v>0</v>
      </c>
      <c r="F30" s="40">
        <f t="shared" si="1"/>
        <v>61.074834624834629</v>
      </c>
    </row>
    <row r="31" spans="1:6" ht="24.75" customHeight="1" x14ac:dyDescent="0.25">
      <c r="A31" s="10" t="s">
        <v>15</v>
      </c>
      <c r="B31" s="11">
        <v>0</v>
      </c>
      <c r="C31" s="11">
        <v>529100</v>
      </c>
      <c r="D31" s="11">
        <v>323146.95</v>
      </c>
      <c r="E31" s="11">
        <v>0</v>
      </c>
      <c r="F31" s="40">
        <f t="shared" si="1"/>
        <v>61.074834624834629</v>
      </c>
    </row>
    <row r="32" spans="1:6" ht="12.75" customHeight="1" x14ac:dyDescent="0.25">
      <c r="A32" s="29" t="s">
        <v>96</v>
      </c>
      <c r="B32" s="30"/>
      <c r="C32" s="30"/>
      <c r="D32" s="30"/>
      <c r="E32" s="30"/>
      <c r="F32" s="31"/>
    </row>
    <row r="33" spans="1:6" ht="12.75" customHeight="1" outlineLevel="1" x14ac:dyDescent="0.25">
      <c r="A33" s="8" t="s">
        <v>19</v>
      </c>
      <c r="B33" s="9">
        <v>0</v>
      </c>
      <c r="C33" s="9">
        <v>50000</v>
      </c>
      <c r="D33" s="9">
        <v>24200</v>
      </c>
      <c r="E33" s="9">
        <v>0</v>
      </c>
      <c r="F33" s="40">
        <f t="shared" si="1"/>
        <v>48.4</v>
      </c>
    </row>
    <row r="34" spans="1:6" ht="12.75" customHeight="1" outlineLevel="1" x14ac:dyDescent="0.25">
      <c r="A34" s="8" t="s">
        <v>31</v>
      </c>
      <c r="B34" s="9">
        <v>0</v>
      </c>
      <c r="C34" s="9">
        <v>106000</v>
      </c>
      <c r="D34" s="9">
        <v>52260</v>
      </c>
      <c r="E34" s="9">
        <v>0</v>
      </c>
      <c r="F34" s="40">
        <f t="shared" si="1"/>
        <v>49.301886792452834</v>
      </c>
    </row>
    <row r="35" spans="1:6" ht="24.75" customHeight="1" x14ac:dyDescent="0.25">
      <c r="A35" s="10" t="s">
        <v>15</v>
      </c>
      <c r="B35" s="11">
        <v>0</v>
      </c>
      <c r="C35" s="11">
        <v>156000</v>
      </c>
      <c r="D35" s="11">
        <v>76460</v>
      </c>
      <c r="E35" s="11">
        <v>0</v>
      </c>
      <c r="F35" s="40">
        <f t="shared" si="1"/>
        <v>49.012820512820518</v>
      </c>
    </row>
    <row r="36" spans="1:6" ht="12.75" customHeight="1" x14ac:dyDescent="0.25">
      <c r="A36" s="29" t="s">
        <v>97</v>
      </c>
      <c r="B36" s="30"/>
      <c r="C36" s="30"/>
      <c r="D36" s="30"/>
      <c r="E36" s="30"/>
      <c r="F36" s="31"/>
    </row>
    <row r="37" spans="1:6" ht="12.75" customHeight="1" outlineLevel="1" x14ac:dyDescent="0.25">
      <c r="A37" s="8" t="s">
        <v>98</v>
      </c>
      <c r="B37" s="9">
        <v>0</v>
      </c>
      <c r="C37" s="9">
        <v>450000</v>
      </c>
      <c r="D37" s="9">
        <v>263505</v>
      </c>
      <c r="E37" s="9">
        <v>0</v>
      </c>
      <c r="F37" s="40">
        <f t="shared" si="1"/>
        <v>58.556666666666665</v>
      </c>
    </row>
    <row r="38" spans="1:6" ht="24.75" customHeight="1" x14ac:dyDescent="0.25">
      <c r="A38" s="10" t="s">
        <v>15</v>
      </c>
      <c r="B38" s="11">
        <v>0</v>
      </c>
      <c r="C38" s="11">
        <v>450000</v>
      </c>
      <c r="D38" s="11">
        <v>263505</v>
      </c>
      <c r="E38" s="11">
        <v>0</v>
      </c>
      <c r="F38" s="40">
        <f t="shared" si="1"/>
        <v>58.556666666666665</v>
      </c>
    </row>
    <row r="39" spans="1:6" ht="12.75" customHeight="1" x14ac:dyDescent="0.25">
      <c r="A39" s="29" t="s">
        <v>96</v>
      </c>
      <c r="B39" s="30"/>
      <c r="C39" s="30"/>
      <c r="D39" s="30"/>
      <c r="E39" s="30"/>
      <c r="F39" s="31"/>
    </row>
    <row r="40" spans="1:6" ht="12.75" customHeight="1" outlineLevel="1" x14ac:dyDescent="0.25">
      <c r="A40" s="8" t="s">
        <v>99</v>
      </c>
      <c r="B40" s="9">
        <v>0</v>
      </c>
      <c r="C40" s="9">
        <v>8000</v>
      </c>
      <c r="D40" s="9">
        <v>7043</v>
      </c>
      <c r="E40" s="9">
        <v>0</v>
      </c>
      <c r="F40" s="40">
        <f t="shared" si="1"/>
        <v>88.037500000000009</v>
      </c>
    </row>
    <row r="41" spans="1:6" ht="12.75" customHeight="1" outlineLevel="1" x14ac:dyDescent="0.25">
      <c r="A41" s="8" t="s">
        <v>17</v>
      </c>
      <c r="B41" s="9">
        <v>0</v>
      </c>
      <c r="C41" s="9">
        <v>215000</v>
      </c>
      <c r="D41" s="9">
        <v>210106.75</v>
      </c>
      <c r="E41" s="9">
        <v>0</v>
      </c>
      <c r="F41" s="40">
        <f t="shared" si="1"/>
        <v>97.724069767441861</v>
      </c>
    </row>
    <row r="42" spans="1:6" ht="24.75" customHeight="1" x14ac:dyDescent="0.25">
      <c r="A42" s="10" t="s">
        <v>15</v>
      </c>
      <c r="B42" s="11">
        <v>0</v>
      </c>
      <c r="C42" s="11">
        <v>223000</v>
      </c>
      <c r="D42" s="11">
        <v>217149.75</v>
      </c>
      <c r="E42" s="11">
        <v>0</v>
      </c>
      <c r="F42" s="40">
        <f t="shared" si="1"/>
        <v>97.376569506726469</v>
      </c>
    </row>
    <row r="43" spans="1:6" ht="12.75" customHeight="1" x14ac:dyDescent="0.25">
      <c r="A43" s="56" t="s">
        <v>100</v>
      </c>
      <c r="B43" s="57"/>
      <c r="C43" s="57"/>
      <c r="D43" s="57"/>
      <c r="E43" s="57"/>
      <c r="F43" s="58"/>
    </row>
    <row r="44" spans="1:6" ht="12.75" customHeight="1" outlineLevel="1" x14ac:dyDescent="0.25">
      <c r="A44" s="8" t="s">
        <v>39</v>
      </c>
      <c r="B44" s="9">
        <v>0</v>
      </c>
      <c r="C44" s="9">
        <v>5000</v>
      </c>
      <c r="D44" s="9">
        <v>4322</v>
      </c>
      <c r="E44" s="9">
        <v>0</v>
      </c>
      <c r="F44" s="40">
        <f t="shared" si="1"/>
        <v>86.44</v>
      </c>
    </row>
    <row r="45" spans="1:6" ht="24.75" customHeight="1" x14ac:dyDescent="0.25">
      <c r="A45" s="10" t="s">
        <v>15</v>
      </c>
      <c r="B45" s="11">
        <v>0</v>
      </c>
      <c r="C45" s="11">
        <v>5000</v>
      </c>
      <c r="D45" s="11">
        <v>4322</v>
      </c>
      <c r="E45" s="11">
        <v>0</v>
      </c>
      <c r="F45" s="40">
        <f t="shared" si="1"/>
        <v>86.44</v>
      </c>
    </row>
    <row r="46" spans="1:6" ht="12.75" customHeight="1" x14ac:dyDescent="0.25">
      <c r="A46" s="29" t="s">
        <v>101</v>
      </c>
      <c r="B46" s="30"/>
      <c r="C46" s="30"/>
      <c r="D46" s="30"/>
      <c r="E46" s="30"/>
      <c r="F46" s="31"/>
    </row>
    <row r="47" spans="1:6" ht="12.75" customHeight="1" outlineLevel="1" x14ac:dyDescent="0.25">
      <c r="A47" s="8" t="s">
        <v>102</v>
      </c>
      <c r="B47" s="9">
        <v>0</v>
      </c>
      <c r="C47" s="9">
        <v>1000</v>
      </c>
      <c r="D47" s="9">
        <v>0</v>
      </c>
      <c r="E47" s="9">
        <v>0</v>
      </c>
      <c r="F47" s="9">
        <f t="shared" si="1"/>
        <v>0</v>
      </c>
    </row>
    <row r="48" spans="1:6" ht="24.75" customHeight="1" x14ac:dyDescent="0.25">
      <c r="A48" s="10" t="s">
        <v>15</v>
      </c>
      <c r="B48" s="11">
        <v>0</v>
      </c>
      <c r="C48" s="11">
        <v>1000</v>
      </c>
      <c r="D48" s="11">
        <v>0</v>
      </c>
      <c r="E48" s="11">
        <v>0</v>
      </c>
      <c r="F48" s="9">
        <f t="shared" si="1"/>
        <v>0</v>
      </c>
    </row>
    <row r="49" spans="1:6" ht="24.75" customHeight="1" x14ac:dyDescent="0.25">
      <c r="A49" s="12" t="s">
        <v>20</v>
      </c>
      <c r="B49" s="13">
        <v>0</v>
      </c>
      <c r="C49" s="13">
        <v>4480100</v>
      </c>
      <c r="D49" s="13">
        <v>2687514.77</v>
      </c>
      <c r="E49" s="13">
        <v>0</v>
      </c>
      <c r="F49" s="40">
        <f t="shared" si="1"/>
        <v>59.987829959152691</v>
      </c>
    </row>
    <row r="50" spans="1:6" ht="12" customHeight="1" x14ac:dyDescent="0.25">
      <c r="A50" s="14"/>
      <c r="B50" s="5"/>
      <c r="C50" s="5"/>
      <c r="D50" s="5"/>
      <c r="E50" s="5"/>
      <c r="F50" s="5"/>
    </row>
    <row r="51" spans="1:6" ht="89.45" customHeight="1" x14ac:dyDescent="0.25">
      <c r="A51" s="16" t="s">
        <v>21</v>
      </c>
      <c r="B51" s="17"/>
      <c r="C51" s="17"/>
      <c r="D51" s="17"/>
      <c r="E51" s="2"/>
      <c r="F51" s="2"/>
    </row>
    <row r="52" spans="1:6" ht="10.5" customHeight="1" x14ac:dyDescent="0.25">
      <c r="A52" s="15"/>
      <c r="B52" s="15"/>
      <c r="C52" s="2"/>
      <c r="D52" s="2"/>
      <c r="E52" s="2"/>
      <c r="F52" s="2"/>
    </row>
  </sheetData>
  <mergeCells count="17">
    <mergeCell ref="A21:F21"/>
    <mergeCell ref="A25:F25"/>
    <mergeCell ref="A29:F29"/>
    <mergeCell ref="A32:F32"/>
    <mergeCell ref="A36:F36"/>
    <mergeCell ref="A8:F8"/>
    <mergeCell ref="A1:F1"/>
    <mergeCell ref="A3:F3"/>
    <mergeCell ref="A2:F2"/>
    <mergeCell ref="A10:A11"/>
    <mergeCell ref="B10:C10"/>
    <mergeCell ref="D10:E10"/>
    <mergeCell ref="F10:F11"/>
    <mergeCell ref="A51:D51"/>
    <mergeCell ref="A39:F39"/>
    <mergeCell ref="A43:F43"/>
    <mergeCell ref="A46:F46"/>
  </mergeCells>
  <pageMargins left="0.78749999999999998" right="0.3152778" top="0.59027779999999996" bottom="0.78749999999999998" header="0.39374999999999999" footer="0.39374999999999999"/>
  <pageSetup paperSize="9" fitToHeight="0" orientation="landscape"/>
  <headerFooter>
    <oddFooter>&amp;L7 августа 2025г.
Счет на &amp;К страницах&amp;RСтраница &amp;С</oddFooter>
    <evenFooter>&amp;L7 августа 2025г.
Счет на &amp;К страницах&amp;RСтраница &amp;С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31.07.2025&lt;/string&gt;&#10;    &lt;string&gt;31.07.2025&lt;/string&gt;&#10;  &lt;/DateInfo&gt;&#10;  &lt;Code&gt;SQUERY_142NP2&lt;/Code&gt;&#10;  &lt;ObjectCode&gt;SQUERY_142NP2&lt;/ObjectCode&gt;&#10;  &lt;DocName&gt;Вариант (новый от 23.01.2014 08_50_23)(Лицевой счет получателя средств (142н. прил.2))&lt;/DocName&gt;&#10;  &lt;VariantName&gt;Вариант (новый от 23.01.2014 08:50:23)&lt;/VariantName&gt;&#10;  &lt;VariantLink&gt;253657399&lt;/VariantLink&gt;&#10;  &lt;ReportCode&gt;00493A2AD83B412E95B0271073BCE7&lt;/ReportCode&gt;&#10;  &lt;SvodReportLink xsi:nil=&quot;true&quot; /&gt;&#10;  &lt;ReportLink&gt;20549017&lt;/ReportLink&gt;&#10;&lt;/ShortPrimaryServiceReportArguments&gt;"/>
    <Parameter Name="cbcr_03403007860!corr" Type="System.Int32" Value="1673445"/>
    <Parameter Name="cbcr_03403007860!acc" Type="System.Int32" Value="59233"/>
    <Parameter Name="cbcr_03403007860!bcorr" Type="System.Int32" Value="1673446"/>
    <Parameter Name="cbcr_03991110672!corr" Type="System.Int32" Value="1673445"/>
    <Parameter Name="cbcr_03991110672!acc" Type="System.Int32" Value="59480"/>
    <Parameter Name="cbcr_03991110672!bcorr" Type="System.Int32" Value="1673446"/>
    <Parameter Name="cbcr_03991110674!corr" Type="System.Int32" Value="1673445"/>
    <Parameter Name="cbcr_03991110674!acc" Type="System.Int32" Value="59474"/>
    <Parameter Name="cbcr_03991110674!bcorr" Type="System.Int32" Value="1673446"/>
    <Parameter Name="cbcr_03991110682!corr" Type="System.Int32" Value="1673995"/>
    <Parameter Name="cbcr_03991110682!acc" Type="System.Int32" Value="59478"/>
    <Parameter Name="cbcr_03991110682!bcorr" Type="System.Int32" Value="1673446"/>
    <Parameter Name="cbcr_05991110681!corr" Type="System.Int32" Value="1673995"/>
    <Parameter Name="cbcr_05991110681!acc" Type="System.Int32" Value="80998"/>
    <Parameter Name="cbcr_05991110681!bcorr" Type="System.Int32" Value="1663131"/>
  </Parameters>
</MailMerge>
</file>

<file path=customXml/itemProps1.xml><?xml version="1.0" encoding="utf-8"?>
<ds:datastoreItem xmlns:ds="http://schemas.openxmlformats.org/officeDocument/2006/customXml" ds:itemID="{5E6881F3-AF4E-49A1-928B-B3A3658C690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03403007860</vt:lpstr>
      <vt:lpstr>03991110672</vt:lpstr>
      <vt:lpstr>03991110674</vt:lpstr>
      <vt:lpstr>03991110682</vt:lpstr>
      <vt:lpstr>'03403007860'!Заголовки_для_печати</vt:lpstr>
      <vt:lpstr>'03991110672'!Заголовки_для_печати</vt:lpstr>
      <vt:lpstr>'03991110674'!Заголовки_для_печати</vt:lpstr>
      <vt:lpstr>'03991110682'!Заголовки_для_печати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WIN-OD8413EPBVB\User</dc:creator>
  <cp:lastModifiedBy>Светлана Приходько</cp:lastModifiedBy>
  <dcterms:created xsi:type="dcterms:W3CDTF">2025-08-07T07:17:24Z</dcterms:created>
  <dcterms:modified xsi:type="dcterms:W3CDTF">2025-08-07T13:38:26Z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23.01.2014 08_50_23)(Лицевой счет получателя средств (142н. прил.2))</vt:lpwstr>
  </property>
  <property fmtid="{D5CDD505-2E9C-101B-9397-08002B2CF9AE}" pid="3" name="Название отчета">
    <vt:lpwstr>Вариант (новый от 23.01.2014 08_50_23).xlsx</vt:lpwstr>
  </property>
  <property fmtid="{D5CDD505-2E9C-101B-9397-08002B2CF9AE}" pid="4" name="Версия клиента">
    <vt:lpwstr>24.2.360.729 (.NET 4.7.2)</vt:lpwstr>
  </property>
  <property fmtid="{D5CDD505-2E9C-101B-9397-08002B2CF9AE}" pid="5" name="Версия базы">
    <vt:lpwstr>24.2.2421.390414196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bks2025r</vt:lpwstr>
  </property>
  <property fmtid="{D5CDD505-2E9C-101B-9397-08002B2CF9AE}" pid="9" name="Пользователь">
    <vt:lpwstr>p_4310033726</vt:lpwstr>
  </property>
  <property fmtid="{D5CDD505-2E9C-101B-9397-08002B2CF9AE}" pid="10" name="Шаблон">
    <vt:lpwstr>QREP106NP2.xlt</vt:lpwstr>
  </property>
  <property fmtid="{D5CDD505-2E9C-101B-9397-08002B2CF9AE}" pid="11" name="Локальная база">
    <vt:lpwstr>не используется</vt:lpwstr>
  </property>
</Properties>
</file>