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 concurrentCalc="0"/>
</workbook>
</file>

<file path=xl/calcChain.xml><?xml version="1.0" encoding="utf-8"?>
<calcChain xmlns="http://schemas.openxmlformats.org/spreadsheetml/2006/main">
  <c r="K233" i="2" l="1"/>
  <c r="L233" i="2"/>
  <c r="M233" i="2"/>
  <c r="N233" i="2"/>
  <c r="O233" i="2"/>
  <c r="P233" i="2"/>
  <c r="Q233" i="2"/>
  <c r="R233" i="2"/>
  <c r="S233" i="2"/>
  <c r="T233" i="2"/>
  <c r="U233" i="2"/>
  <c r="V233" i="2"/>
  <c r="J233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10" i="2"/>
</calcChain>
</file>

<file path=xl/sharedStrings.xml><?xml version="1.0" encoding="utf-8"?>
<sst xmlns="http://schemas.openxmlformats.org/spreadsheetml/2006/main" count="869" uniqueCount="265">
  <si>
    <t>Единица измерения: тыс. руб.</t>
  </si>
  <si>
    <t>Наименование показателя</t>
  </si>
  <si>
    <t>Ц.ст.</t>
  </si>
  <si>
    <t/>
  </si>
  <si>
    <t>Касс. расход</t>
  </si>
  <si>
    <t>Исполнение лимитов</t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</si>
  <si>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</si>
  <si>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</si>
  <si>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</si>
  <si>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</si>
  <si>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</si>
  <si>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</si>
  <si>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</si>
  <si>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</si>
  <si>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</si>
  <si>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</si>
  <si>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</si>
  <si>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</si>
  <si>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</si>
  <si>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</si>
  <si>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</si>
  <si>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</si>
  <si>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</si>
  <si>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</si>
  <si>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</si>
  <si>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</si>
  <si>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</si>
  <si>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</si>
  <si>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</si>
  <si>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</si>
  <si>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0110015170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</si>
  <si>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</si>
  <si>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</si>
  <si>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</si>
  <si>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</si>
  <si>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</si>
  <si>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</si>
  <si>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</si>
  <si>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</si>
  <si>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</si>
  <si>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</si>
  <si>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</si>
  <si>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</si>
  <si>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</si>
  <si>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</si>
  <si>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</si>
  <si>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</si>
  <si>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</si>
  <si>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</si>
  <si>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</si>
  <si>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</si>
  <si>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Софинансирование на выполнение расходных обязательств муниципальных образований области</t>
  </si>
  <si>
    <t xml:space="preserve">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</si>
  <si>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</si>
  <si>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</si>
  <si>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</si>
  <si>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</si>
  <si>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</si>
  <si>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</si>
  <si>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</si>
  <si>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</si>
  <si>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</si>
  <si>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</si>
  <si>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</si>
  <si>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</si>
  <si>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</si>
  <si>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</si>
  <si>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</si>
  <si>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</si>
  <si>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</si>
  <si>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</si>
  <si>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</si>
  <si>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</si>
  <si>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</si>
  <si>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</si>
  <si>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</si>
  <si>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</si>
  <si>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</si>
  <si>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>01Б0015570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</si>
  <si>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</si>
  <si>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</si>
  <si>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</si>
  <si>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</si>
  <si>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</si>
  <si>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</si>
  <si>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</si>
  <si>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</si>
  <si>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</si>
  <si>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</si>
  <si>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</si>
  <si>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</si>
  <si>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</si>
  <si>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</si>
  <si>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</si>
  <si>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</si>
  <si>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</si>
  <si>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</si>
  <si>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</si>
  <si>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</si>
  <si>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</si>
  <si>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</si>
  <si>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</si>
  <si>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>02000S5570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</si>
  <si>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</si>
  <si>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</si>
  <si>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</si>
  <si>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</si>
  <si>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</si>
  <si>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</si>
  <si>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</si>
  <si>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</si>
  <si>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</si>
  <si>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</si>
  <si>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</si>
  <si>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</si>
  <si>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</si>
  <si>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Обеспечение доставки до медицинских учреждений области детей, оставшихся без попечения родителей и лиц из их числа, попавших в трудную жизненную ситуацию</t>
  </si>
  <si>
    <t>0300004070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</si>
  <si>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</si>
  <si>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</si>
  <si>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</si>
  <si>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</si>
  <si>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</si>
  <si>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</si>
  <si>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Обеспечение жильем молодых семей</t>
  </si>
  <si>
    <t>03000L4970</t>
  </si>
  <si>
    <t xml:space="preserve">          Реализация мероприятий национального проекта Демография</t>
  </si>
  <si>
    <t>030P000000</t>
  </si>
  <si>
    <t xml:space="preserve">            Федеральный проект "Спорт-норма жизни"</t>
  </si>
  <si>
    <t>030P500000</t>
  </si>
  <si>
    <t xml:space="preserve">              Оснащение объектов спортивной инфраструктуры спортивно-технологическим оборудованием</t>
  </si>
  <si>
    <t>030P552280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</si>
  <si>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</si>
  <si>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</si>
  <si>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</si>
  <si>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</si>
  <si>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</si>
  <si>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</si>
  <si>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Обеспечение устойчивого развития экономики Кировской области, а так же меры по профилактике и устранению последствий распространения новой короновирусной инфекции и иные цели</t>
  </si>
  <si>
    <t>0400013080</t>
  </si>
  <si>
    <t xml:space="preserve">              Софинансирование направленных на обеспечение устойчивого развития экономики Кировской области, а так же меры по профилактике и устранению последствий распространения новой короновирусной инфекции и иные цели</t>
  </si>
  <si>
    <t>04000S3080</t>
  </si>
  <si>
    <t xml:space="preserve">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</si>
  <si>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</si>
  <si>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 xml:space="preserve">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</si>
  <si>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</si>
  <si>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</si>
  <si>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</si>
  <si>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</si>
  <si>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</si>
  <si>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</si>
  <si>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</si>
  <si>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</si>
  <si>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</si>
  <si>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</si>
  <si>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</si>
  <si>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</si>
  <si>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Развитие крестьянских (фермерских) хозяйств</t>
  </si>
  <si>
    <t>06100R5021</t>
  </si>
  <si>
    <t xml:space="preserve">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</si>
  <si>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</si>
  <si>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</si>
  <si>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</si>
  <si>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</si>
  <si>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</si>
  <si>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</si>
  <si>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</si>
  <si>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</si>
  <si>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</si>
  <si>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</si>
  <si>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</si>
  <si>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</si>
  <si>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</si>
  <si>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</si>
  <si>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</si>
  <si>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</si>
  <si>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</si>
  <si>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</si>
  <si>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</si>
  <si>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0700015170</t>
  </si>
  <si>
    <t xml:space="preserve">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</si>
  <si>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</si>
  <si>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</si>
  <si>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</si>
  <si>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</si>
  <si>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</si>
  <si>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</si>
  <si>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</si>
  <si>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</si>
  <si>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</si>
  <si>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</si>
  <si>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</si>
  <si>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</si>
  <si>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</si>
  <si>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</si>
  <si>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</si>
  <si>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</si>
  <si>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</si>
  <si>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</si>
  <si>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</si>
  <si>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</si>
  <si>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</si>
  <si>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</si>
  <si>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</si>
  <si>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</si>
  <si>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</si>
  <si>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</si>
  <si>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</si>
  <si>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</si>
  <si>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</si>
  <si>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</si>
  <si>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</si>
  <si>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</si>
  <si>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муниципальная программа Кильмезского района Охрана окружающей среды в Кильмезском районе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</si>
  <si>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</si>
  <si>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</si>
  <si>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>1000015540</t>
  </si>
  <si>
    <t xml:space="preserve">              Софинансирование на создание мест (площадок) накопления твердых коммунальных отходов</t>
  </si>
  <si>
    <t>10000S5540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</si>
  <si>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</si>
  <si>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</si>
  <si>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</si>
  <si>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</si>
  <si>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</si>
  <si>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</si>
  <si>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</si>
  <si>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</si>
  <si>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</si>
  <si>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</si>
  <si>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</si>
  <si>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</si>
  <si>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</si>
  <si>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</si>
  <si>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</si>
  <si>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</si>
  <si>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</si>
  <si>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</si>
  <si>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</si>
  <si>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</si>
  <si>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</si>
  <si>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</si>
  <si>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</si>
  <si>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в 2020 году</t>
  </si>
  <si>
    <t>1100058530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</si>
  <si>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</si>
  <si>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</si>
  <si>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</si>
  <si>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</si>
  <si>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</si>
  <si>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</si>
  <si>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</si>
  <si>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</si>
  <si>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</si>
  <si>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</si>
  <si>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</si>
  <si>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</si>
  <si>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</si>
  <si>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Уточненный план</t>
  </si>
  <si>
    <t>Вид расх.</t>
  </si>
  <si>
    <t>Приложение 4</t>
  </si>
  <si>
    <t>к решению Кильмезской</t>
  </si>
  <si>
    <t>районной Думы</t>
  </si>
  <si>
    <t xml:space="preserve">от   00.04.2021 № </t>
  </si>
  <si>
    <t>П о к а з а т е л и</t>
  </si>
  <si>
    <t>расходов районного   бюджета      на     реализацию   муниципальных программ                   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</si>
</sst>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8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164" fontId="5" fillId="5" borderId="4" xfId="35" applyNumberFormat="1" applyFont="1" applyFill="1" applyBorder="1" applyProtection="1">
      <alignment horizontal="right" vertical="top" shrinkToFit="1"/>
    </xf>
    <xf numFmtId="1" fontId="5" fillId="5" borderId="5" xfId="31" applyNumberFormat="1" applyFont="1" applyFill="1" applyBorder="1" applyProtection="1">
      <alignment horizontal="center" vertical="top" shrinkToFit="1"/>
    </xf>
    <xf numFmtId="164" fontId="5" fillId="5" borderId="5" xfId="32" applyNumberFormat="1" applyFont="1" applyFill="1" applyBorder="1" applyProtection="1">
      <alignment horizontal="right" vertical="top" shrinkToFit="1"/>
    </xf>
    <xf numFmtId="164" fontId="7" fillId="5" borderId="7" xfId="35" applyNumberFormat="1" applyFont="1" applyFill="1" applyBorder="1" applyProtection="1">
      <alignment horizontal="right" vertical="top" shrinkToFit="1"/>
    </xf>
    <xf numFmtId="165" fontId="7" fillId="5" borderId="8" xfId="33" applyNumberFormat="1" applyFont="1" applyFill="1" applyBorder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4" fontId="7" fillId="5" borderId="10" xfId="35" applyNumberFormat="1" applyFont="1" applyFill="1" applyBorder="1" applyProtection="1">
      <alignment horizontal="right" vertical="top" shrinkToFit="1"/>
    </xf>
    <xf numFmtId="164" fontId="7" fillId="5" borderId="3" xfId="35" applyNumberFormat="1" applyFont="1" applyFill="1" applyBorder="1" applyProtection="1">
      <alignment horizontal="right" vertical="top" shrinkToFit="1"/>
    </xf>
    <xf numFmtId="164" fontId="5" fillId="5" borderId="4" xfId="32" applyNumberFormat="1" applyFont="1" applyFill="1" applyBorder="1" applyProtection="1">
      <alignment horizontal="right" vertical="top" shrinkToFit="1"/>
    </xf>
    <xf numFmtId="0" fontId="5" fillId="5" borderId="11" xfId="29" applyNumberFormat="1" applyFont="1" applyFill="1" applyBorder="1" applyProtection="1">
      <alignment horizontal="center" vertical="center" wrapText="1"/>
    </xf>
    <xf numFmtId="0" fontId="9" fillId="5" borderId="12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13" xfId="33" applyNumberFormat="1" applyFont="1" applyFill="1" applyBorder="1" applyProtection="1">
      <alignment horizontal="right" vertical="top" shrinkToFit="1"/>
    </xf>
    <xf numFmtId="0" fontId="5" fillId="5" borderId="12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3" xfId="33" applyNumberFormat="1" applyFont="1" applyFill="1" applyBorder="1" applyProtection="1">
      <alignment horizontal="right" vertical="top" shrinkToFit="1"/>
    </xf>
    <xf numFmtId="0" fontId="5" fillId="5" borderId="14" xfId="30" applyNumberFormat="1" applyFont="1" applyFill="1" applyBorder="1" applyProtection="1">
      <alignment vertical="top" wrapText="1"/>
    </xf>
    <xf numFmtId="165" fontId="5" fillId="5" borderId="15" xfId="33" applyNumberFormat="1" applyFont="1" applyFill="1" applyBorder="1" applyProtection="1">
      <alignment horizontal="right" vertical="top" shrinkToFit="1"/>
    </xf>
    <xf numFmtId="0" fontId="9" fillId="5" borderId="16" xfId="30" applyNumberFormat="1" applyFont="1" applyFill="1" applyBorder="1" applyProtection="1">
      <alignment vertical="top" wrapText="1"/>
    </xf>
    <xf numFmtId="1" fontId="7" fillId="5" borderId="17" xfId="31" applyNumberFormat="1" applyFont="1" applyFill="1" applyBorder="1" applyProtection="1">
      <alignment horizontal="center" vertical="top" shrinkToFit="1"/>
    </xf>
    <xf numFmtId="164" fontId="7" fillId="5" borderId="17" xfId="32" applyNumberFormat="1" applyFont="1" applyFill="1" applyBorder="1" applyProtection="1">
      <alignment horizontal="right" vertical="top" shrinkToFit="1"/>
    </xf>
    <xf numFmtId="165" fontId="7" fillId="5" borderId="18" xfId="33" applyNumberFormat="1" applyFont="1" applyFill="1" applyBorder="1" applyProtection="1">
      <alignment horizontal="right" vertical="top" shrinkToFit="1"/>
    </xf>
    <xf numFmtId="0" fontId="5" fillId="5" borderId="19" xfId="29" applyNumberFormat="1" applyFont="1" applyFill="1" applyBorder="1" applyProtection="1">
      <alignment horizontal="center" vertical="center" wrapText="1"/>
    </xf>
    <xf numFmtId="0" fontId="5" fillId="5" borderId="26" xfId="29" applyNumberFormat="1" applyFont="1" applyFill="1" applyBorder="1" applyProtection="1">
      <alignment horizontal="center" vertical="center" wrapText="1"/>
    </xf>
    <xf numFmtId="0" fontId="5" fillId="5" borderId="27" xfId="29" applyNumberFormat="1" applyFont="1" applyFill="1" applyBorder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49" fontId="11" fillId="6" borderId="1" xfId="0" applyNumberFormat="1" applyFont="1" applyFill="1" applyBorder="1" applyAlignment="1">
      <alignment horizontal="center" wrapText="1"/>
    </xf>
    <xf numFmtId="0" fontId="5" fillId="5" borderId="11" xfId="14" applyNumberFormat="1" applyFont="1" applyFill="1" applyBorder="1" applyProtection="1">
      <alignment horizontal="center" vertical="center" wrapText="1"/>
    </xf>
    <xf numFmtId="0" fontId="5" fillId="5" borderId="19" xfId="14" applyFont="1" applyFill="1" applyBorder="1">
      <alignment horizontal="center" vertical="center" wrapText="1"/>
    </xf>
    <xf numFmtId="0" fontId="5" fillId="5" borderId="11" xfId="15" applyNumberFormat="1" applyFont="1" applyFill="1" applyBorder="1" applyProtection="1">
      <alignment horizontal="center" vertical="center" wrapText="1"/>
    </xf>
    <xf numFmtId="0" fontId="5" fillId="5" borderId="19" xfId="15" applyFont="1" applyFill="1" applyBorder="1">
      <alignment horizontal="center" vertical="center" wrapText="1"/>
    </xf>
    <xf numFmtId="0" fontId="5" fillId="5" borderId="11" xfId="16" applyNumberFormat="1" applyFont="1" applyFill="1" applyBorder="1" applyProtection="1">
      <alignment horizontal="center" vertical="center" wrapText="1"/>
    </xf>
    <xf numFmtId="0" fontId="5" fillId="5" borderId="19" xfId="16" applyFont="1" applyFill="1" applyBorder="1">
      <alignment horizontal="center" vertical="center" wrapText="1"/>
    </xf>
    <xf numFmtId="0" fontId="5" fillId="5" borderId="11" xfId="17" applyNumberFormat="1" applyFont="1" applyFill="1" applyBorder="1" applyProtection="1">
      <alignment horizontal="center" vertical="center" wrapText="1"/>
    </xf>
    <xf numFmtId="0" fontId="5" fillId="5" borderId="19" xfId="17" applyFont="1" applyFill="1" applyBorder="1">
      <alignment horizontal="center" vertical="center" wrapText="1"/>
    </xf>
    <xf numFmtId="0" fontId="5" fillId="5" borderId="26" xfId="18" applyNumberFormat="1" applyFont="1" applyFill="1" applyBorder="1" applyProtection="1">
      <alignment horizontal="center" vertical="center" wrapText="1"/>
    </xf>
    <xf numFmtId="0" fontId="5" fillId="5" borderId="27" xfId="18" applyFont="1" applyFill="1" applyBorder="1">
      <alignment horizontal="center" vertical="center" wrapText="1"/>
    </xf>
    <xf numFmtId="0" fontId="5" fillId="5" borderId="24" xfId="29" applyNumberFormat="1" applyFont="1" applyFill="1" applyBorder="1" applyProtection="1">
      <alignment horizontal="center" vertical="center" wrapText="1"/>
    </xf>
    <xf numFmtId="0" fontId="5" fillId="5" borderId="25" xfId="29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6" xfId="34" applyNumberFormat="1" applyFont="1" applyFill="1" applyBorder="1" applyProtection="1">
      <alignment horizontal="left"/>
    </xf>
    <xf numFmtId="0" fontId="7" fillId="5" borderId="7" xfId="34" applyFont="1" applyFill="1" applyBorder="1">
      <alignment horizontal="left"/>
    </xf>
    <xf numFmtId="0" fontId="7" fillId="5" borderId="8" xfId="34" applyFont="1" applyFill="1" applyBorder="1">
      <alignment horizontal="left"/>
    </xf>
    <xf numFmtId="0" fontId="5" fillId="5" borderId="11" xfId="21" applyNumberFormat="1" applyFont="1" applyFill="1" applyBorder="1" applyProtection="1">
      <alignment horizontal="center" vertical="center" wrapText="1"/>
    </xf>
    <xf numFmtId="0" fontId="5" fillId="5" borderId="19" xfId="21" applyFont="1" applyFill="1" applyBorder="1">
      <alignment horizontal="center" vertical="center" wrapText="1"/>
    </xf>
    <xf numFmtId="0" fontId="5" fillId="5" borderId="11" xfId="22" applyNumberFormat="1" applyFont="1" applyFill="1" applyBorder="1" applyProtection="1">
      <alignment horizontal="center" vertical="center" wrapText="1"/>
    </xf>
    <xf numFmtId="0" fontId="5" fillId="5" borderId="19" xfId="22" applyFont="1" applyFill="1" applyBorder="1">
      <alignment horizontal="center" vertical="center" wrapText="1"/>
    </xf>
    <xf numFmtId="0" fontId="5" fillId="5" borderId="11" xfId="23" applyNumberFormat="1" applyFont="1" applyFill="1" applyBorder="1" applyProtection="1">
      <alignment horizontal="center" vertical="center" wrapText="1"/>
    </xf>
    <xf numFmtId="0" fontId="5" fillId="5" borderId="19" xfId="23" applyFont="1" applyFill="1" applyBorder="1">
      <alignment horizontal="center" vertical="center" wrapText="1"/>
    </xf>
    <xf numFmtId="0" fontId="5" fillId="5" borderId="11" xfId="24" applyNumberFormat="1" applyFont="1" applyFill="1" applyBorder="1" applyProtection="1">
      <alignment horizontal="center" vertical="center" wrapText="1"/>
    </xf>
    <xf numFmtId="0" fontId="5" fillId="5" borderId="19" xfId="24" applyFont="1" applyFill="1" applyBorder="1">
      <alignment horizontal="center" vertical="center" wrapText="1"/>
    </xf>
    <xf numFmtId="0" fontId="5" fillId="5" borderId="11" xfId="25" applyNumberFormat="1" applyFont="1" applyFill="1" applyBorder="1" applyProtection="1">
      <alignment horizontal="center" vertical="center" wrapText="1"/>
    </xf>
    <xf numFmtId="0" fontId="5" fillId="5" borderId="19" xfId="25" applyFont="1" applyFill="1" applyBorder="1">
      <alignment horizontal="center" vertical="center" wrapText="1"/>
    </xf>
    <xf numFmtId="0" fontId="5" fillId="5" borderId="11" xfId="26" applyNumberFormat="1" applyFont="1" applyFill="1" applyBorder="1" applyProtection="1">
      <alignment horizontal="center" vertical="center" wrapText="1"/>
    </xf>
    <xf numFmtId="0" fontId="5" fillId="5" borderId="19" xfId="26" applyFont="1" applyFill="1" applyBorder="1">
      <alignment horizontal="center" vertical="center" wrapText="1"/>
    </xf>
    <xf numFmtId="0" fontId="5" fillId="5" borderId="20" xfId="6" applyNumberFormat="1" applyFont="1" applyFill="1" applyBorder="1" applyProtection="1">
      <alignment horizontal="center" vertical="center" wrapText="1"/>
    </xf>
    <xf numFmtId="0" fontId="5" fillId="5" borderId="21" xfId="6" applyFont="1" applyFill="1" applyBorder="1">
      <alignment horizontal="center" vertical="center" wrapText="1"/>
    </xf>
    <xf numFmtId="0" fontId="5" fillId="5" borderId="24" xfId="19" applyNumberFormat="1" applyFont="1" applyFill="1" applyBorder="1" applyProtection="1">
      <alignment horizontal="center" vertical="center" wrapText="1"/>
    </xf>
    <xf numFmtId="0" fontId="5" fillId="5" borderId="25" xfId="19" applyFont="1" applyFill="1" applyBorder="1">
      <alignment horizontal="center" vertical="center" wrapText="1"/>
    </xf>
    <xf numFmtId="0" fontId="5" fillId="5" borderId="22" xfId="20" applyNumberFormat="1" applyFont="1" applyFill="1" applyBorder="1" applyProtection="1">
      <alignment horizontal="center" vertical="center" wrapText="1"/>
    </xf>
    <xf numFmtId="0" fontId="5" fillId="5" borderId="23" xfId="20" applyFont="1" applyFill="1" applyBorder="1">
      <alignment horizontal="center" vertical="center" wrapText="1"/>
    </xf>
    <xf numFmtId="0" fontId="5" fillId="5" borderId="4" xfId="29" applyNumberFormat="1" applyFont="1" applyFill="1" applyBorder="1" applyProtection="1">
      <alignment horizontal="center" vertical="center" wrapText="1"/>
    </xf>
    <xf numFmtId="0" fontId="5" fillId="5" borderId="4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1" xfId="29" applyNumberFormat="1" applyFont="1" applyFill="1" applyBorder="1" applyProtection="1">
      <alignment horizontal="center" vertical="center" wrapText="1"/>
    </xf>
    <xf numFmtId="0" fontId="5" fillId="5" borderId="19" xfId="29" applyFont="1" applyFill="1" applyBorder="1">
      <alignment horizontal="center" vertical="center" wrapText="1"/>
    </xf>
    <xf numFmtId="0" fontId="5" fillId="5" borderId="24" xfId="9" applyNumberFormat="1" applyFont="1" applyFill="1" applyBorder="1" applyProtection="1">
      <alignment horizontal="center" vertical="center" wrapText="1"/>
    </xf>
    <xf numFmtId="0" fontId="5" fillId="5" borderId="25" xfId="9" applyFont="1" applyFill="1" applyBorder="1">
      <alignment horizontal="center" vertical="center" wrapText="1"/>
    </xf>
    <xf numFmtId="0" fontId="5" fillId="5" borderId="22" xfId="10" applyNumberFormat="1" applyFont="1" applyFill="1" applyBorder="1" applyProtection="1">
      <alignment horizontal="center" vertical="center" wrapText="1"/>
    </xf>
    <xf numFmtId="0" fontId="5" fillId="5" borderId="23" xfId="10" applyFont="1" applyFill="1" applyBorder="1">
      <alignment horizontal="center" vertical="center" wrapText="1"/>
    </xf>
    <xf numFmtId="0" fontId="5" fillId="5" borderId="11" xfId="13" applyNumberFormat="1" applyFont="1" applyFill="1" applyBorder="1" applyProtection="1">
      <alignment horizontal="center" vertical="center" wrapText="1"/>
    </xf>
    <xf numFmtId="0" fontId="5" fillId="5" borderId="19" xfId="13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0"/>
  <sheetViews>
    <sheetView showGridLines="0" tabSelected="1" zoomScaleNormal="100" zoomScaleSheetLayoutView="100" workbookViewId="0">
      <pane ySplit="9" topLeftCell="A286" activePane="bottomLeft" state="frozen"/>
      <selection pane="bottomLeft" activeCell="Z233" sqref="Z233"/>
    </sheetView>
  </sheetViews>
  <sheetFormatPr defaultRowHeight="15" outlineLevelRow="6" x14ac:dyDescent="0.25"/>
  <cols>
    <col min="1" max="1" width="51.5703125" style="2" customWidth="1"/>
    <col min="2" max="2" width="10.7109375" style="2" customWidth="1"/>
    <col min="3" max="3" width="5.85546875" style="2" customWidth="1"/>
    <col min="4" max="9" width="9.140625" style="2" hidden="1"/>
    <col min="10" max="10" width="11.28515625" style="2" customWidth="1"/>
    <col min="11" max="18" width="9.140625" style="2" hidden="1" customWidth="1"/>
    <col min="19" max="19" width="9.28515625" style="2" customWidth="1"/>
    <col min="20" max="22" width="9.140625" style="2" hidden="1"/>
    <col min="23" max="23" width="10.57031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x14ac:dyDescent="0.25">
      <c r="A1" s="5"/>
      <c r="B1" s="6"/>
      <c r="C1" s="6"/>
      <c r="D1" s="6"/>
      <c r="E1" s="6"/>
      <c r="F1" s="6"/>
      <c r="G1" s="6"/>
      <c r="H1" s="6"/>
      <c r="I1" s="6"/>
      <c r="J1" s="35" t="s">
        <v>259</v>
      </c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1"/>
      <c r="Y1" s="1"/>
    </row>
    <row r="2" spans="1:25" x14ac:dyDescent="0.25">
      <c r="A2" s="5"/>
      <c r="B2" s="6"/>
      <c r="C2" s="6"/>
      <c r="D2" s="6"/>
      <c r="E2" s="6"/>
      <c r="F2" s="6"/>
      <c r="G2" s="6"/>
      <c r="H2" s="6"/>
      <c r="I2" s="6"/>
      <c r="J2" s="36" t="s">
        <v>260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1"/>
      <c r="Y2" s="1"/>
    </row>
    <row r="3" spans="1:25" x14ac:dyDescent="0.25">
      <c r="A3" s="5"/>
      <c r="B3" s="6"/>
      <c r="C3" s="6"/>
      <c r="D3" s="6"/>
      <c r="E3" s="6"/>
      <c r="F3" s="6"/>
      <c r="G3" s="6"/>
      <c r="H3" s="6"/>
      <c r="I3" s="6"/>
      <c r="J3" s="36" t="s">
        <v>261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1"/>
      <c r="Y3" s="1"/>
    </row>
    <row r="4" spans="1:25" x14ac:dyDescent="0.25">
      <c r="A4" s="5"/>
      <c r="B4" s="6"/>
      <c r="C4" s="6"/>
      <c r="D4" s="6"/>
      <c r="E4" s="6"/>
      <c r="F4" s="6"/>
      <c r="G4" s="6"/>
      <c r="H4" s="6"/>
      <c r="I4" s="6"/>
      <c r="J4" s="36" t="s">
        <v>262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1"/>
      <c r="Y4" s="1"/>
    </row>
    <row r="5" spans="1:25" ht="14.25" customHeight="1" x14ac:dyDescent="0.3">
      <c r="A5" s="37" t="s">
        <v>263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1"/>
      <c r="Y5" s="1"/>
    </row>
    <row r="6" spans="1:25" ht="30.75" customHeight="1" x14ac:dyDescent="0.25">
      <c r="A6" s="38" t="s">
        <v>264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"/>
      <c r="Y6" s="1"/>
    </row>
    <row r="7" spans="1:25" ht="15.75" thickBot="1" x14ac:dyDescent="0.3">
      <c r="A7" s="76" t="s">
        <v>0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1"/>
    </row>
    <row r="8" spans="1:25" x14ac:dyDescent="0.25">
      <c r="A8" s="68" t="s">
        <v>1</v>
      </c>
      <c r="B8" s="80" t="s">
        <v>2</v>
      </c>
      <c r="C8" s="82" t="s">
        <v>258</v>
      </c>
      <c r="D8" s="84" t="s">
        <v>3</v>
      </c>
      <c r="E8" s="39" t="s">
        <v>3</v>
      </c>
      <c r="F8" s="41" t="s">
        <v>3</v>
      </c>
      <c r="G8" s="43" t="s">
        <v>3</v>
      </c>
      <c r="H8" s="45" t="s">
        <v>3</v>
      </c>
      <c r="I8" s="47" t="s">
        <v>3</v>
      </c>
      <c r="J8" s="70" t="s">
        <v>257</v>
      </c>
      <c r="K8" s="72" t="s">
        <v>3</v>
      </c>
      <c r="L8" s="56" t="s">
        <v>3</v>
      </c>
      <c r="M8" s="58" t="s">
        <v>3</v>
      </c>
      <c r="N8" s="60" t="s">
        <v>3</v>
      </c>
      <c r="O8" s="62" t="s">
        <v>3</v>
      </c>
      <c r="P8" s="64" t="s">
        <v>3</v>
      </c>
      <c r="Q8" s="66" t="s">
        <v>3</v>
      </c>
      <c r="R8" s="17" t="s">
        <v>3</v>
      </c>
      <c r="S8" s="78" t="s">
        <v>4</v>
      </c>
      <c r="T8" s="78" t="s">
        <v>3</v>
      </c>
      <c r="U8" s="78" t="s">
        <v>3</v>
      </c>
      <c r="V8" s="33" t="s">
        <v>3</v>
      </c>
      <c r="W8" s="49" t="s">
        <v>5</v>
      </c>
      <c r="X8" s="74" t="s">
        <v>3</v>
      </c>
      <c r="Y8" s="1"/>
    </row>
    <row r="9" spans="1:25" ht="15.75" thickBot="1" x14ac:dyDescent="0.3">
      <c r="A9" s="69"/>
      <c r="B9" s="81"/>
      <c r="C9" s="83"/>
      <c r="D9" s="85"/>
      <c r="E9" s="40"/>
      <c r="F9" s="42"/>
      <c r="G9" s="44"/>
      <c r="H9" s="46"/>
      <c r="I9" s="48"/>
      <c r="J9" s="71"/>
      <c r="K9" s="73"/>
      <c r="L9" s="57"/>
      <c r="M9" s="59"/>
      <c r="N9" s="61"/>
      <c r="O9" s="63"/>
      <c r="P9" s="65"/>
      <c r="Q9" s="67"/>
      <c r="R9" s="32"/>
      <c r="S9" s="79"/>
      <c r="T9" s="79"/>
      <c r="U9" s="79"/>
      <c r="V9" s="34"/>
      <c r="W9" s="50"/>
      <c r="X9" s="75"/>
      <c r="Y9" s="1"/>
    </row>
    <row r="10" spans="1:25" ht="42.75" outlineLevel="1" x14ac:dyDescent="0.25">
      <c r="A10" s="28" t="s">
        <v>7</v>
      </c>
      <c r="B10" s="29" t="s">
        <v>8</v>
      </c>
      <c r="C10" s="29" t="s">
        <v>6</v>
      </c>
      <c r="D10" s="29"/>
      <c r="E10" s="29"/>
      <c r="F10" s="29"/>
      <c r="G10" s="29"/>
      <c r="H10" s="29"/>
      <c r="I10" s="30">
        <v>0</v>
      </c>
      <c r="J10" s="30">
        <v>172751.8241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123364.77989999999</v>
      </c>
      <c r="S10" s="30">
        <v>170703.47409999999</v>
      </c>
      <c r="T10" s="30">
        <v>0</v>
      </c>
      <c r="U10" s="30">
        <v>0</v>
      </c>
      <c r="V10" s="30">
        <v>170703.47409999999</v>
      </c>
      <c r="W10" s="31">
        <f>S10/J10*100</f>
        <v>98.814281695332909</v>
      </c>
      <c r="X10" s="16">
        <v>0</v>
      </c>
      <c r="Y10" s="1"/>
    </row>
    <row r="11" spans="1:25" ht="25.5" outlineLevel="2" x14ac:dyDescent="0.25">
      <c r="A11" s="22" t="s">
        <v>9</v>
      </c>
      <c r="B11" s="23" t="s">
        <v>10</v>
      </c>
      <c r="C11" s="23" t="s">
        <v>6</v>
      </c>
      <c r="D11" s="23"/>
      <c r="E11" s="23"/>
      <c r="F11" s="23"/>
      <c r="G11" s="23"/>
      <c r="H11" s="23"/>
      <c r="I11" s="24">
        <v>0</v>
      </c>
      <c r="J11" s="24">
        <v>149955.28099999999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108261.8055</v>
      </c>
      <c r="S11" s="24">
        <v>149491.73699999999</v>
      </c>
      <c r="T11" s="24">
        <v>0</v>
      </c>
      <c r="U11" s="24">
        <v>0</v>
      </c>
      <c r="V11" s="24">
        <v>149491.73699999999</v>
      </c>
      <c r="W11" s="25">
        <f t="shared" ref="W11:W61" si="0">S11/J11*100</f>
        <v>99.690878509307055</v>
      </c>
      <c r="X11" s="16">
        <v>0</v>
      </c>
      <c r="Y11" s="1"/>
    </row>
    <row r="12" spans="1:25" outlineLevel="5" x14ac:dyDescent="0.25">
      <c r="A12" s="22" t="s">
        <v>11</v>
      </c>
      <c r="B12" s="23" t="s">
        <v>12</v>
      </c>
      <c r="C12" s="23" t="s">
        <v>6</v>
      </c>
      <c r="D12" s="23"/>
      <c r="E12" s="23"/>
      <c r="F12" s="23"/>
      <c r="G12" s="23"/>
      <c r="H12" s="23"/>
      <c r="I12" s="24">
        <v>0</v>
      </c>
      <c r="J12" s="24">
        <v>16501.3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16393.942599999998</v>
      </c>
      <c r="T12" s="24">
        <v>0</v>
      </c>
      <c r="U12" s="24">
        <v>0</v>
      </c>
      <c r="V12" s="24">
        <v>16393.942599999998</v>
      </c>
      <c r="W12" s="25">
        <f t="shared" si="0"/>
        <v>99.349400350275431</v>
      </c>
      <c r="X12" s="16">
        <v>0</v>
      </c>
      <c r="Y12" s="1"/>
    </row>
    <row r="13" spans="1:25" ht="51" outlineLevel="6" x14ac:dyDescent="0.25">
      <c r="A13" s="22" t="s">
        <v>13</v>
      </c>
      <c r="B13" s="23" t="s">
        <v>12</v>
      </c>
      <c r="C13" s="23" t="s">
        <v>14</v>
      </c>
      <c r="D13" s="23"/>
      <c r="E13" s="23"/>
      <c r="F13" s="23"/>
      <c r="G13" s="23"/>
      <c r="H13" s="23"/>
      <c r="I13" s="24">
        <v>0</v>
      </c>
      <c r="J13" s="24">
        <v>8720.4310000000005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8719.9045000000006</v>
      </c>
      <c r="T13" s="24">
        <v>0</v>
      </c>
      <c r="U13" s="24">
        <v>0</v>
      </c>
      <c r="V13" s="24">
        <v>8719.9045000000006</v>
      </c>
      <c r="W13" s="25">
        <f t="shared" si="0"/>
        <v>99.993962454378689</v>
      </c>
      <c r="X13" s="16">
        <v>0</v>
      </c>
      <c r="Y13" s="1"/>
    </row>
    <row r="14" spans="1:25" ht="25.5" outlineLevel="6" x14ac:dyDescent="0.25">
      <c r="A14" s="22" t="s">
        <v>15</v>
      </c>
      <c r="B14" s="23" t="s">
        <v>12</v>
      </c>
      <c r="C14" s="23" t="s">
        <v>16</v>
      </c>
      <c r="D14" s="23"/>
      <c r="E14" s="23"/>
      <c r="F14" s="23"/>
      <c r="G14" s="23"/>
      <c r="H14" s="23"/>
      <c r="I14" s="24">
        <v>0</v>
      </c>
      <c r="J14" s="24">
        <v>7588.8415999999997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7525.7151000000003</v>
      </c>
      <c r="T14" s="24">
        <v>0</v>
      </c>
      <c r="U14" s="24">
        <v>0</v>
      </c>
      <c r="V14" s="24">
        <v>7525.7151000000003</v>
      </c>
      <c r="W14" s="25">
        <f t="shared" si="0"/>
        <v>99.168166851710282</v>
      </c>
      <c r="X14" s="16">
        <v>0</v>
      </c>
      <c r="Y14" s="1"/>
    </row>
    <row r="15" spans="1:25" outlineLevel="6" x14ac:dyDescent="0.25">
      <c r="A15" s="22" t="s">
        <v>17</v>
      </c>
      <c r="B15" s="23" t="s">
        <v>12</v>
      </c>
      <c r="C15" s="23" t="s">
        <v>18</v>
      </c>
      <c r="D15" s="23"/>
      <c r="E15" s="23"/>
      <c r="F15" s="23"/>
      <c r="G15" s="23"/>
      <c r="H15" s="23"/>
      <c r="I15" s="24">
        <v>0</v>
      </c>
      <c r="J15" s="24">
        <v>192.0274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148.32300000000001</v>
      </c>
      <c r="T15" s="24">
        <v>0</v>
      </c>
      <c r="U15" s="24">
        <v>0</v>
      </c>
      <c r="V15" s="24">
        <v>148.32300000000001</v>
      </c>
      <c r="W15" s="25">
        <f t="shared" si="0"/>
        <v>77.240539631323443</v>
      </c>
      <c r="X15" s="16">
        <v>0</v>
      </c>
      <c r="Y15" s="1"/>
    </row>
    <row r="16" spans="1:25" outlineLevel="5" x14ac:dyDescent="0.25">
      <c r="A16" s="22" t="s">
        <v>19</v>
      </c>
      <c r="B16" s="23" t="s">
        <v>20</v>
      </c>
      <c r="C16" s="23" t="s">
        <v>6</v>
      </c>
      <c r="D16" s="23"/>
      <c r="E16" s="23"/>
      <c r="F16" s="23"/>
      <c r="G16" s="23"/>
      <c r="H16" s="23"/>
      <c r="I16" s="24">
        <v>0</v>
      </c>
      <c r="J16" s="24">
        <v>18500.978999999999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18202.804499999998</v>
      </c>
      <c r="T16" s="24">
        <v>0</v>
      </c>
      <c r="U16" s="24">
        <v>0</v>
      </c>
      <c r="V16" s="24">
        <v>18202.804499999998</v>
      </c>
      <c r="W16" s="25">
        <f t="shared" si="0"/>
        <v>98.388331233714709</v>
      </c>
      <c r="X16" s="16">
        <v>0</v>
      </c>
      <c r="Y16" s="1"/>
    </row>
    <row r="17" spans="1:25" ht="51" outlineLevel="6" x14ac:dyDescent="0.25">
      <c r="A17" s="22" t="s">
        <v>13</v>
      </c>
      <c r="B17" s="23" t="s">
        <v>20</v>
      </c>
      <c r="C17" s="23" t="s">
        <v>14</v>
      </c>
      <c r="D17" s="23"/>
      <c r="E17" s="23"/>
      <c r="F17" s="23"/>
      <c r="G17" s="23"/>
      <c r="H17" s="23"/>
      <c r="I17" s="24">
        <v>0</v>
      </c>
      <c r="J17" s="24">
        <v>5360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5358.6749</v>
      </c>
      <c r="T17" s="24">
        <v>0</v>
      </c>
      <c r="U17" s="24">
        <v>0</v>
      </c>
      <c r="V17" s="24">
        <v>5358.6749</v>
      </c>
      <c r="W17" s="25">
        <f t="shared" si="0"/>
        <v>99.975277985074626</v>
      </c>
      <c r="X17" s="16">
        <v>0</v>
      </c>
      <c r="Y17" s="1"/>
    </row>
    <row r="18" spans="1:25" ht="25.5" outlineLevel="6" x14ac:dyDescent="0.25">
      <c r="A18" s="22" t="s">
        <v>15</v>
      </c>
      <c r="B18" s="23" t="s">
        <v>20</v>
      </c>
      <c r="C18" s="23" t="s">
        <v>16</v>
      </c>
      <c r="D18" s="23"/>
      <c r="E18" s="23"/>
      <c r="F18" s="23"/>
      <c r="G18" s="23"/>
      <c r="H18" s="23"/>
      <c r="I18" s="24">
        <v>0</v>
      </c>
      <c r="J18" s="24">
        <v>12476.593500000001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12279.1746</v>
      </c>
      <c r="T18" s="24">
        <v>0</v>
      </c>
      <c r="U18" s="24">
        <v>0</v>
      </c>
      <c r="V18" s="24">
        <v>12279.1746</v>
      </c>
      <c r="W18" s="25">
        <f t="shared" si="0"/>
        <v>98.417685885173697</v>
      </c>
      <c r="X18" s="16">
        <v>0</v>
      </c>
      <c r="Y18" s="1"/>
    </row>
    <row r="19" spans="1:25" ht="15.75" customHeight="1" outlineLevel="6" x14ac:dyDescent="0.25">
      <c r="A19" s="22" t="s">
        <v>21</v>
      </c>
      <c r="B19" s="23" t="s">
        <v>20</v>
      </c>
      <c r="C19" s="23" t="s">
        <v>22</v>
      </c>
      <c r="D19" s="23"/>
      <c r="E19" s="23"/>
      <c r="F19" s="23"/>
      <c r="G19" s="23"/>
      <c r="H19" s="23"/>
      <c r="I19" s="24">
        <v>0</v>
      </c>
      <c r="J19" s="24">
        <v>62.569400000000002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60.479700000000001</v>
      </c>
      <c r="T19" s="24">
        <v>0</v>
      </c>
      <c r="U19" s="24">
        <v>0</v>
      </c>
      <c r="V19" s="24">
        <v>60.479700000000001</v>
      </c>
      <c r="W19" s="25">
        <f t="shared" si="0"/>
        <v>96.660188526659994</v>
      </c>
      <c r="X19" s="16">
        <v>0</v>
      </c>
      <c r="Y19" s="1"/>
    </row>
    <row r="20" spans="1:25" outlineLevel="6" x14ac:dyDescent="0.25">
      <c r="A20" s="22" t="s">
        <v>17</v>
      </c>
      <c r="B20" s="23" t="s">
        <v>20</v>
      </c>
      <c r="C20" s="23" t="s">
        <v>18</v>
      </c>
      <c r="D20" s="23"/>
      <c r="E20" s="23"/>
      <c r="F20" s="23"/>
      <c r="G20" s="23"/>
      <c r="H20" s="23"/>
      <c r="I20" s="24">
        <v>0</v>
      </c>
      <c r="J20" s="24">
        <v>601.81610000000001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504.4753</v>
      </c>
      <c r="T20" s="24">
        <v>0</v>
      </c>
      <c r="U20" s="24">
        <v>0</v>
      </c>
      <c r="V20" s="24">
        <v>504.4753</v>
      </c>
      <c r="W20" s="25">
        <f t="shared" si="0"/>
        <v>83.825490876698055</v>
      </c>
      <c r="X20" s="16">
        <v>0</v>
      </c>
      <c r="Y20" s="1"/>
    </row>
    <row r="21" spans="1:25" ht="25.5" outlineLevel="5" x14ac:dyDescent="0.25">
      <c r="A21" s="22" t="s">
        <v>23</v>
      </c>
      <c r="B21" s="23" t="s">
        <v>24</v>
      </c>
      <c r="C21" s="23" t="s">
        <v>6</v>
      </c>
      <c r="D21" s="23"/>
      <c r="E21" s="23"/>
      <c r="F21" s="23"/>
      <c r="G21" s="23"/>
      <c r="H21" s="23"/>
      <c r="I21" s="24">
        <v>0</v>
      </c>
      <c r="J21" s="24">
        <v>2730.857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2729.9836</v>
      </c>
      <c r="T21" s="24">
        <v>0</v>
      </c>
      <c r="U21" s="24">
        <v>0</v>
      </c>
      <c r="V21" s="24">
        <v>2729.9836</v>
      </c>
      <c r="W21" s="25">
        <f t="shared" si="0"/>
        <v>99.968017365977062</v>
      </c>
      <c r="X21" s="16">
        <v>0</v>
      </c>
      <c r="Y21" s="1"/>
    </row>
    <row r="22" spans="1:25" ht="51" outlineLevel="6" x14ac:dyDescent="0.25">
      <c r="A22" s="22" t="s">
        <v>13</v>
      </c>
      <c r="B22" s="23" t="s">
        <v>24</v>
      </c>
      <c r="C22" s="23" t="s">
        <v>14</v>
      </c>
      <c r="D22" s="23"/>
      <c r="E22" s="23"/>
      <c r="F22" s="23"/>
      <c r="G22" s="23"/>
      <c r="H22" s="23"/>
      <c r="I22" s="24">
        <v>0</v>
      </c>
      <c r="J22" s="24">
        <v>2192.0167999999999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2192.0167999999999</v>
      </c>
      <c r="T22" s="24">
        <v>0</v>
      </c>
      <c r="U22" s="24">
        <v>0</v>
      </c>
      <c r="V22" s="24">
        <v>2192.0167999999999</v>
      </c>
      <c r="W22" s="25">
        <f t="shared" si="0"/>
        <v>100</v>
      </c>
      <c r="X22" s="16">
        <v>0</v>
      </c>
      <c r="Y22" s="1"/>
    </row>
    <row r="23" spans="1:25" ht="25.5" outlineLevel="6" x14ac:dyDescent="0.25">
      <c r="A23" s="22" t="s">
        <v>15</v>
      </c>
      <c r="B23" s="23" t="s">
        <v>24</v>
      </c>
      <c r="C23" s="23" t="s">
        <v>16</v>
      </c>
      <c r="D23" s="23"/>
      <c r="E23" s="23"/>
      <c r="F23" s="23"/>
      <c r="G23" s="23"/>
      <c r="H23" s="23"/>
      <c r="I23" s="24">
        <v>0</v>
      </c>
      <c r="J23" s="24">
        <v>510.4402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509.5668</v>
      </c>
      <c r="T23" s="24">
        <v>0</v>
      </c>
      <c r="U23" s="24">
        <v>0</v>
      </c>
      <c r="V23" s="24">
        <v>509.5668</v>
      </c>
      <c r="W23" s="25">
        <f t="shared" si="0"/>
        <v>99.828892787049298</v>
      </c>
      <c r="X23" s="16">
        <v>0</v>
      </c>
      <c r="Y23" s="1"/>
    </row>
    <row r="24" spans="1:25" outlineLevel="6" x14ac:dyDescent="0.25">
      <c r="A24" s="22" t="s">
        <v>17</v>
      </c>
      <c r="B24" s="23" t="s">
        <v>24</v>
      </c>
      <c r="C24" s="23" t="s">
        <v>18</v>
      </c>
      <c r="D24" s="23"/>
      <c r="E24" s="23"/>
      <c r="F24" s="23"/>
      <c r="G24" s="23"/>
      <c r="H24" s="23"/>
      <c r="I24" s="24">
        <v>0</v>
      </c>
      <c r="J24" s="24">
        <v>28.4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28.4</v>
      </c>
      <c r="T24" s="24">
        <v>0</v>
      </c>
      <c r="U24" s="24">
        <v>0</v>
      </c>
      <c r="V24" s="24">
        <v>28.4</v>
      </c>
      <c r="W24" s="25">
        <f t="shared" si="0"/>
        <v>100</v>
      </c>
      <c r="X24" s="16">
        <v>0</v>
      </c>
      <c r="Y24" s="1"/>
    </row>
    <row r="25" spans="1:25" ht="25.5" outlineLevel="5" x14ac:dyDescent="0.25">
      <c r="A25" s="22" t="s">
        <v>25</v>
      </c>
      <c r="B25" s="23" t="s">
        <v>26</v>
      </c>
      <c r="C25" s="23" t="s">
        <v>6</v>
      </c>
      <c r="D25" s="23"/>
      <c r="E25" s="23"/>
      <c r="F25" s="23"/>
      <c r="G25" s="23"/>
      <c r="H25" s="23"/>
      <c r="I25" s="24">
        <v>0</v>
      </c>
      <c r="J25" s="24">
        <v>3631.136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3629.7026000000001</v>
      </c>
      <c r="T25" s="24">
        <v>0</v>
      </c>
      <c r="U25" s="24">
        <v>0</v>
      </c>
      <c r="V25" s="24">
        <v>3629.7026000000001</v>
      </c>
      <c r="W25" s="25">
        <f t="shared" si="0"/>
        <v>99.960524750381154</v>
      </c>
      <c r="X25" s="16">
        <v>0</v>
      </c>
      <c r="Y25" s="1"/>
    </row>
    <row r="26" spans="1:25" ht="51" outlineLevel="6" x14ac:dyDescent="0.25">
      <c r="A26" s="22" t="s">
        <v>13</v>
      </c>
      <c r="B26" s="23" t="s">
        <v>26</v>
      </c>
      <c r="C26" s="23" t="s">
        <v>14</v>
      </c>
      <c r="D26" s="23"/>
      <c r="E26" s="23"/>
      <c r="F26" s="23"/>
      <c r="G26" s="23"/>
      <c r="H26" s="23"/>
      <c r="I26" s="24">
        <v>0</v>
      </c>
      <c r="J26" s="24">
        <v>3277.2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3275.8748000000001</v>
      </c>
      <c r="T26" s="24">
        <v>0</v>
      </c>
      <c r="U26" s="24">
        <v>0</v>
      </c>
      <c r="V26" s="24">
        <v>3275.8748000000001</v>
      </c>
      <c r="W26" s="25">
        <f t="shared" si="0"/>
        <v>99.959563041620896</v>
      </c>
      <c r="X26" s="16">
        <v>0</v>
      </c>
      <c r="Y26" s="1"/>
    </row>
    <row r="27" spans="1:25" ht="25.5" outlineLevel="6" x14ac:dyDescent="0.25">
      <c r="A27" s="22" t="s">
        <v>15</v>
      </c>
      <c r="B27" s="23" t="s">
        <v>26</v>
      </c>
      <c r="C27" s="23" t="s">
        <v>16</v>
      </c>
      <c r="D27" s="23"/>
      <c r="E27" s="23"/>
      <c r="F27" s="23"/>
      <c r="G27" s="23"/>
      <c r="H27" s="23"/>
      <c r="I27" s="24">
        <v>0</v>
      </c>
      <c r="J27" s="24">
        <v>260.54199999999997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260.50880000000001</v>
      </c>
      <c r="T27" s="24">
        <v>0</v>
      </c>
      <c r="U27" s="24">
        <v>0</v>
      </c>
      <c r="V27" s="24">
        <v>260.50880000000001</v>
      </c>
      <c r="W27" s="25">
        <f t="shared" si="0"/>
        <v>99.98725733279089</v>
      </c>
      <c r="X27" s="16">
        <v>0</v>
      </c>
      <c r="Y27" s="1"/>
    </row>
    <row r="28" spans="1:25" outlineLevel="6" x14ac:dyDescent="0.25">
      <c r="A28" s="22" t="s">
        <v>17</v>
      </c>
      <c r="B28" s="23" t="s">
        <v>26</v>
      </c>
      <c r="C28" s="23" t="s">
        <v>18</v>
      </c>
      <c r="D28" s="23"/>
      <c r="E28" s="23"/>
      <c r="F28" s="23"/>
      <c r="G28" s="23"/>
      <c r="H28" s="23"/>
      <c r="I28" s="24">
        <v>0</v>
      </c>
      <c r="J28" s="24">
        <v>93.394000000000005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93.319000000000003</v>
      </c>
      <c r="T28" s="24">
        <v>0</v>
      </c>
      <c r="U28" s="24">
        <v>0</v>
      </c>
      <c r="V28" s="24">
        <v>93.319000000000003</v>
      </c>
      <c r="W28" s="25">
        <f t="shared" si="0"/>
        <v>99.919695055356868</v>
      </c>
      <c r="X28" s="16">
        <v>0</v>
      </c>
      <c r="Y28" s="1"/>
    </row>
    <row r="29" spans="1:25" ht="28.5" customHeight="1" outlineLevel="5" x14ac:dyDescent="0.25">
      <c r="A29" s="22" t="s">
        <v>27</v>
      </c>
      <c r="B29" s="23" t="s">
        <v>28</v>
      </c>
      <c r="C29" s="23" t="s">
        <v>6</v>
      </c>
      <c r="D29" s="23"/>
      <c r="E29" s="23"/>
      <c r="F29" s="23"/>
      <c r="G29" s="23"/>
      <c r="H29" s="23"/>
      <c r="I29" s="24">
        <v>0</v>
      </c>
      <c r="J29" s="24">
        <v>307.86399999999998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262.298</v>
      </c>
      <c r="T29" s="24">
        <v>0</v>
      </c>
      <c r="U29" s="24">
        <v>0</v>
      </c>
      <c r="V29" s="24">
        <v>262.298</v>
      </c>
      <c r="W29" s="25">
        <f t="shared" si="0"/>
        <v>85.199308785697596</v>
      </c>
      <c r="X29" s="16">
        <v>0</v>
      </c>
      <c r="Y29" s="1"/>
    </row>
    <row r="30" spans="1:25" ht="51" outlineLevel="6" x14ac:dyDescent="0.25">
      <c r="A30" s="22" t="s">
        <v>13</v>
      </c>
      <c r="B30" s="23" t="s">
        <v>28</v>
      </c>
      <c r="C30" s="23" t="s">
        <v>14</v>
      </c>
      <c r="D30" s="23"/>
      <c r="E30" s="23"/>
      <c r="F30" s="23"/>
      <c r="G30" s="23"/>
      <c r="H30" s="23"/>
      <c r="I30" s="24">
        <v>0</v>
      </c>
      <c r="J30" s="24">
        <v>261.8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216.23400000000001</v>
      </c>
      <c r="T30" s="24">
        <v>0</v>
      </c>
      <c r="U30" s="24">
        <v>0</v>
      </c>
      <c r="V30" s="24">
        <v>216.23400000000001</v>
      </c>
      <c r="W30" s="25">
        <f t="shared" si="0"/>
        <v>82.595110771581361</v>
      </c>
      <c r="X30" s="16">
        <v>0</v>
      </c>
      <c r="Y30" s="1"/>
    </row>
    <row r="31" spans="1:25" ht="25.5" outlineLevel="6" x14ac:dyDescent="0.25">
      <c r="A31" s="22" t="s">
        <v>15</v>
      </c>
      <c r="B31" s="23" t="s">
        <v>28</v>
      </c>
      <c r="C31" s="23" t="s">
        <v>16</v>
      </c>
      <c r="D31" s="23"/>
      <c r="E31" s="23"/>
      <c r="F31" s="23"/>
      <c r="G31" s="23"/>
      <c r="H31" s="23"/>
      <c r="I31" s="24">
        <v>0</v>
      </c>
      <c r="J31" s="24">
        <v>46.064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46.064</v>
      </c>
      <c r="T31" s="24">
        <v>0</v>
      </c>
      <c r="U31" s="24">
        <v>0</v>
      </c>
      <c r="V31" s="24">
        <v>46.064</v>
      </c>
      <c r="W31" s="25">
        <f t="shared" si="0"/>
        <v>100</v>
      </c>
      <c r="X31" s="16">
        <v>0</v>
      </c>
      <c r="Y31" s="1"/>
    </row>
    <row r="32" spans="1:25" ht="38.25" outlineLevel="5" x14ac:dyDescent="0.25">
      <c r="A32" s="22" t="s">
        <v>29</v>
      </c>
      <c r="B32" s="23" t="s">
        <v>30</v>
      </c>
      <c r="C32" s="23" t="s">
        <v>6</v>
      </c>
      <c r="D32" s="23"/>
      <c r="E32" s="23"/>
      <c r="F32" s="23"/>
      <c r="G32" s="23"/>
      <c r="H32" s="23"/>
      <c r="I32" s="24">
        <v>0</v>
      </c>
      <c r="J32" s="24">
        <v>1338.5450000000001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1338.5450000000001</v>
      </c>
      <c r="S32" s="24">
        <v>1338.5450000000001</v>
      </c>
      <c r="T32" s="24">
        <v>0</v>
      </c>
      <c r="U32" s="24">
        <v>0</v>
      </c>
      <c r="V32" s="24">
        <v>1338.5450000000001</v>
      </c>
      <c r="W32" s="25">
        <f t="shared" si="0"/>
        <v>100</v>
      </c>
      <c r="X32" s="16">
        <v>0</v>
      </c>
      <c r="Y32" s="1"/>
    </row>
    <row r="33" spans="1:25" ht="25.5" outlineLevel="6" x14ac:dyDescent="0.25">
      <c r="A33" s="22" t="s">
        <v>15</v>
      </c>
      <c r="B33" s="23" t="s">
        <v>30</v>
      </c>
      <c r="C33" s="23" t="s">
        <v>16</v>
      </c>
      <c r="D33" s="23"/>
      <c r="E33" s="23"/>
      <c r="F33" s="23"/>
      <c r="G33" s="23"/>
      <c r="H33" s="23"/>
      <c r="I33" s="24">
        <v>0</v>
      </c>
      <c r="J33" s="24">
        <v>1338.5450000000001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1338.5450000000001</v>
      </c>
      <c r="T33" s="24">
        <v>0</v>
      </c>
      <c r="U33" s="24">
        <v>0</v>
      </c>
      <c r="V33" s="24">
        <v>1338.5450000000001</v>
      </c>
      <c r="W33" s="25">
        <f t="shared" si="0"/>
        <v>100</v>
      </c>
      <c r="X33" s="16">
        <v>0</v>
      </c>
      <c r="Y33" s="1"/>
    </row>
    <row r="34" spans="1:25" ht="63.75" outlineLevel="5" x14ac:dyDescent="0.25">
      <c r="A34" s="22" t="s">
        <v>31</v>
      </c>
      <c r="B34" s="23" t="s">
        <v>32</v>
      </c>
      <c r="C34" s="23" t="s">
        <v>6</v>
      </c>
      <c r="D34" s="23"/>
      <c r="E34" s="23"/>
      <c r="F34" s="23"/>
      <c r="G34" s="23"/>
      <c r="H34" s="23"/>
      <c r="I34" s="24">
        <v>0</v>
      </c>
      <c r="J34" s="24">
        <v>1100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1100</v>
      </c>
      <c r="S34" s="24">
        <v>1100</v>
      </c>
      <c r="T34" s="24">
        <v>0</v>
      </c>
      <c r="U34" s="24">
        <v>0</v>
      </c>
      <c r="V34" s="24">
        <v>1100</v>
      </c>
      <c r="W34" s="25">
        <f t="shared" si="0"/>
        <v>100</v>
      </c>
      <c r="X34" s="16">
        <v>0</v>
      </c>
      <c r="Y34" s="1"/>
    </row>
    <row r="35" spans="1:25" ht="25.5" outlineLevel="6" x14ac:dyDescent="0.25">
      <c r="A35" s="22" t="s">
        <v>15</v>
      </c>
      <c r="B35" s="23" t="s">
        <v>32</v>
      </c>
      <c r="C35" s="23" t="s">
        <v>16</v>
      </c>
      <c r="D35" s="23"/>
      <c r="E35" s="23"/>
      <c r="F35" s="23"/>
      <c r="G35" s="23"/>
      <c r="H35" s="23"/>
      <c r="I35" s="24">
        <v>0</v>
      </c>
      <c r="J35" s="24">
        <v>1100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1100</v>
      </c>
      <c r="T35" s="24">
        <v>0</v>
      </c>
      <c r="U35" s="24">
        <v>0</v>
      </c>
      <c r="V35" s="24">
        <v>1100</v>
      </c>
      <c r="W35" s="25">
        <f t="shared" si="0"/>
        <v>100</v>
      </c>
      <c r="X35" s="16">
        <v>0</v>
      </c>
      <c r="Y35" s="1"/>
    </row>
    <row r="36" spans="1:25" ht="25.5" outlineLevel="5" x14ac:dyDescent="0.25">
      <c r="A36" s="22" t="s">
        <v>33</v>
      </c>
      <c r="B36" s="23" t="s">
        <v>34</v>
      </c>
      <c r="C36" s="23" t="s">
        <v>6</v>
      </c>
      <c r="D36" s="23"/>
      <c r="E36" s="23"/>
      <c r="F36" s="23"/>
      <c r="G36" s="23"/>
      <c r="H36" s="23"/>
      <c r="I36" s="24">
        <v>0</v>
      </c>
      <c r="J36" s="24">
        <v>17704.8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17704.8</v>
      </c>
      <c r="S36" s="24">
        <v>17704.8</v>
      </c>
      <c r="T36" s="24">
        <v>0</v>
      </c>
      <c r="U36" s="24">
        <v>0</v>
      </c>
      <c r="V36" s="24">
        <v>17704.8</v>
      </c>
      <c r="W36" s="25">
        <f t="shared" si="0"/>
        <v>100</v>
      </c>
      <c r="X36" s="16">
        <v>0</v>
      </c>
      <c r="Y36" s="1"/>
    </row>
    <row r="37" spans="1:25" ht="51" outlineLevel="6" x14ac:dyDescent="0.25">
      <c r="A37" s="22" t="s">
        <v>13</v>
      </c>
      <c r="B37" s="23" t="s">
        <v>34</v>
      </c>
      <c r="C37" s="23" t="s">
        <v>14</v>
      </c>
      <c r="D37" s="23"/>
      <c r="E37" s="23"/>
      <c r="F37" s="23"/>
      <c r="G37" s="23"/>
      <c r="H37" s="23"/>
      <c r="I37" s="24">
        <v>0</v>
      </c>
      <c r="J37" s="24">
        <v>14081.8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14081.8</v>
      </c>
      <c r="T37" s="24">
        <v>0</v>
      </c>
      <c r="U37" s="24">
        <v>0</v>
      </c>
      <c r="V37" s="24">
        <v>14081.8</v>
      </c>
      <c r="W37" s="25">
        <f t="shared" si="0"/>
        <v>100</v>
      </c>
      <c r="X37" s="16">
        <v>0</v>
      </c>
      <c r="Y37" s="1"/>
    </row>
    <row r="38" spans="1:25" ht="25.5" outlineLevel="6" x14ac:dyDescent="0.25">
      <c r="A38" s="22" t="s">
        <v>15</v>
      </c>
      <c r="B38" s="23" t="s">
        <v>34</v>
      </c>
      <c r="C38" s="23" t="s">
        <v>16</v>
      </c>
      <c r="D38" s="23"/>
      <c r="E38" s="23"/>
      <c r="F38" s="23"/>
      <c r="G38" s="23"/>
      <c r="H38" s="23"/>
      <c r="I38" s="24">
        <v>0</v>
      </c>
      <c r="J38" s="24">
        <v>3152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3152</v>
      </c>
      <c r="T38" s="24">
        <v>0</v>
      </c>
      <c r="U38" s="24">
        <v>0</v>
      </c>
      <c r="V38" s="24">
        <v>3152</v>
      </c>
      <c r="W38" s="25">
        <f t="shared" si="0"/>
        <v>100</v>
      </c>
      <c r="X38" s="16">
        <v>0</v>
      </c>
      <c r="Y38" s="1"/>
    </row>
    <row r="39" spans="1:25" outlineLevel="6" x14ac:dyDescent="0.25">
      <c r="A39" s="22" t="s">
        <v>17</v>
      </c>
      <c r="B39" s="23" t="s">
        <v>34</v>
      </c>
      <c r="C39" s="23" t="s">
        <v>18</v>
      </c>
      <c r="D39" s="23"/>
      <c r="E39" s="23"/>
      <c r="F39" s="23"/>
      <c r="G39" s="23"/>
      <c r="H39" s="23"/>
      <c r="I39" s="24">
        <v>0</v>
      </c>
      <c r="J39" s="24">
        <v>471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471</v>
      </c>
      <c r="T39" s="24">
        <v>0</v>
      </c>
      <c r="U39" s="24">
        <v>0</v>
      </c>
      <c r="V39" s="24">
        <v>471</v>
      </c>
      <c r="W39" s="25">
        <f t="shared" si="0"/>
        <v>100</v>
      </c>
      <c r="X39" s="16">
        <v>0</v>
      </c>
      <c r="Y39" s="1"/>
    </row>
    <row r="40" spans="1:25" ht="51.75" customHeight="1" outlineLevel="5" x14ac:dyDescent="0.25">
      <c r="A40" s="22" t="s">
        <v>35</v>
      </c>
      <c r="B40" s="23" t="s">
        <v>36</v>
      </c>
      <c r="C40" s="23" t="s">
        <v>6</v>
      </c>
      <c r="D40" s="23"/>
      <c r="E40" s="23"/>
      <c r="F40" s="23"/>
      <c r="G40" s="23"/>
      <c r="H40" s="23"/>
      <c r="I40" s="24">
        <v>0</v>
      </c>
      <c r="J40" s="24">
        <v>988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983.85329999999999</v>
      </c>
      <c r="S40" s="24">
        <v>983.85329999999999</v>
      </c>
      <c r="T40" s="24">
        <v>0</v>
      </c>
      <c r="U40" s="24">
        <v>0</v>
      </c>
      <c r="V40" s="24">
        <v>983.85329999999999</v>
      </c>
      <c r="W40" s="25">
        <f t="shared" si="0"/>
        <v>99.580293522267198</v>
      </c>
      <c r="X40" s="16">
        <v>0</v>
      </c>
      <c r="Y40" s="1"/>
    </row>
    <row r="41" spans="1:25" ht="25.5" outlineLevel="6" x14ac:dyDescent="0.25">
      <c r="A41" s="22" t="s">
        <v>15</v>
      </c>
      <c r="B41" s="23" t="s">
        <v>36</v>
      </c>
      <c r="C41" s="23" t="s">
        <v>16</v>
      </c>
      <c r="D41" s="23"/>
      <c r="E41" s="23"/>
      <c r="F41" s="23"/>
      <c r="G41" s="23"/>
      <c r="H41" s="23"/>
      <c r="I41" s="24">
        <v>0</v>
      </c>
      <c r="J41" s="24">
        <v>29.7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25.5533</v>
      </c>
      <c r="T41" s="24">
        <v>0</v>
      </c>
      <c r="U41" s="24">
        <v>0</v>
      </c>
      <c r="V41" s="24">
        <v>25.5533</v>
      </c>
      <c r="W41" s="25">
        <f t="shared" si="0"/>
        <v>86.038047138047133</v>
      </c>
      <c r="X41" s="16">
        <v>0</v>
      </c>
      <c r="Y41" s="1"/>
    </row>
    <row r="42" spans="1:25" ht="15.75" customHeight="1" outlineLevel="6" x14ac:dyDescent="0.25">
      <c r="A42" s="22" t="s">
        <v>21</v>
      </c>
      <c r="B42" s="23" t="s">
        <v>36</v>
      </c>
      <c r="C42" s="23" t="s">
        <v>22</v>
      </c>
      <c r="D42" s="23"/>
      <c r="E42" s="23"/>
      <c r="F42" s="23"/>
      <c r="G42" s="23"/>
      <c r="H42" s="23"/>
      <c r="I42" s="24">
        <v>0</v>
      </c>
      <c r="J42" s="24">
        <v>958.3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958.3</v>
      </c>
      <c r="T42" s="24">
        <v>0</v>
      </c>
      <c r="U42" s="24">
        <v>0</v>
      </c>
      <c r="V42" s="24">
        <v>958.3</v>
      </c>
      <c r="W42" s="25">
        <f t="shared" si="0"/>
        <v>100</v>
      </c>
      <c r="X42" s="16">
        <v>0</v>
      </c>
      <c r="Y42" s="1"/>
    </row>
    <row r="43" spans="1:25" ht="63.75" outlineLevel="5" x14ac:dyDescent="0.25">
      <c r="A43" s="22" t="s">
        <v>37</v>
      </c>
      <c r="B43" s="23" t="s">
        <v>38</v>
      </c>
      <c r="C43" s="23" t="s">
        <v>6</v>
      </c>
      <c r="D43" s="23"/>
      <c r="E43" s="23"/>
      <c r="F43" s="23"/>
      <c r="G43" s="23"/>
      <c r="H43" s="23"/>
      <c r="I43" s="24">
        <v>0</v>
      </c>
      <c r="J43" s="24">
        <v>54208.000099999997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54207.11</v>
      </c>
      <c r="S43" s="24">
        <v>54207.110099999998</v>
      </c>
      <c r="T43" s="24">
        <v>0</v>
      </c>
      <c r="U43" s="24">
        <v>0</v>
      </c>
      <c r="V43" s="24">
        <v>54207.110099999998</v>
      </c>
      <c r="W43" s="25">
        <f t="shared" si="0"/>
        <v>99.998358175918028</v>
      </c>
      <c r="X43" s="16">
        <v>0</v>
      </c>
      <c r="Y43" s="1"/>
    </row>
    <row r="44" spans="1:25" ht="51" outlineLevel="6" x14ac:dyDescent="0.25">
      <c r="A44" s="22" t="s">
        <v>13</v>
      </c>
      <c r="B44" s="23" t="s">
        <v>38</v>
      </c>
      <c r="C44" s="23" t="s">
        <v>14</v>
      </c>
      <c r="D44" s="23"/>
      <c r="E44" s="23"/>
      <c r="F44" s="23"/>
      <c r="G44" s="23"/>
      <c r="H44" s="23"/>
      <c r="I44" s="24">
        <v>0</v>
      </c>
      <c r="J44" s="24">
        <v>53287.317300000002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53287.270600000003</v>
      </c>
      <c r="T44" s="24">
        <v>0</v>
      </c>
      <c r="U44" s="24">
        <v>0</v>
      </c>
      <c r="V44" s="24">
        <v>53287.270600000003</v>
      </c>
      <c r="W44" s="25">
        <f t="shared" si="0"/>
        <v>99.999912361885777</v>
      </c>
      <c r="X44" s="16">
        <v>0</v>
      </c>
      <c r="Y44" s="1"/>
    </row>
    <row r="45" spans="1:25" ht="25.5" outlineLevel="6" x14ac:dyDescent="0.25">
      <c r="A45" s="22" t="s">
        <v>15</v>
      </c>
      <c r="B45" s="23" t="s">
        <v>38</v>
      </c>
      <c r="C45" s="23" t="s">
        <v>16</v>
      </c>
      <c r="D45" s="23"/>
      <c r="E45" s="23"/>
      <c r="F45" s="23"/>
      <c r="G45" s="23"/>
      <c r="H45" s="23"/>
      <c r="I45" s="24">
        <v>0</v>
      </c>
      <c r="J45" s="24">
        <v>908.6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907.75739999999996</v>
      </c>
      <c r="T45" s="24">
        <v>0</v>
      </c>
      <c r="U45" s="24">
        <v>0</v>
      </c>
      <c r="V45" s="24">
        <v>907.75739999999996</v>
      </c>
      <c r="W45" s="25">
        <f t="shared" si="0"/>
        <v>99.907263922518155</v>
      </c>
      <c r="X45" s="16">
        <v>0</v>
      </c>
      <c r="Y45" s="1"/>
    </row>
    <row r="46" spans="1:25" ht="15.75" customHeight="1" outlineLevel="6" x14ac:dyDescent="0.25">
      <c r="A46" s="22" t="s">
        <v>21</v>
      </c>
      <c r="B46" s="23" t="s">
        <v>38</v>
      </c>
      <c r="C46" s="23" t="s">
        <v>22</v>
      </c>
      <c r="D46" s="23"/>
      <c r="E46" s="23"/>
      <c r="F46" s="23"/>
      <c r="G46" s="23"/>
      <c r="H46" s="23"/>
      <c r="I46" s="24">
        <v>0</v>
      </c>
      <c r="J46" s="24">
        <v>12.082800000000001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12.082100000000001</v>
      </c>
      <c r="T46" s="24">
        <v>0</v>
      </c>
      <c r="U46" s="24">
        <v>0</v>
      </c>
      <c r="V46" s="24">
        <v>12.082100000000001</v>
      </c>
      <c r="W46" s="25">
        <f t="shared" si="0"/>
        <v>99.994206640844837</v>
      </c>
      <c r="X46" s="16">
        <v>0</v>
      </c>
      <c r="Y46" s="1"/>
    </row>
    <row r="47" spans="1:25" ht="38.25" outlineLevel="5" x14ac:dyDescent="0.25">
      <c r="A47" s="22" t="s">
        <v>39</v>
      </c>
      <c r="B47" s="23" t="s">
        <v>40</v>
      </c>
      <c r="C47" s="23" t="s">
        <v>6</v>
      </c>
      <c r="D47" s="23"/>
      <c r="E47" s="23"/>
      <c r="F47" s="23"/>
      <c r="G47" s="23"/>
      <c r="H47" s="23"/>
      <c r="I47" s="24">
        <v>0</v>
      </c>
      <c r="J47" s="24">
        <v>15530.8999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15525.8989</v>
      </c>
      <c r="S47" s="24">
        <v>15525.898999999999</v>
      </c>
      <c r="T47" s="24">
        <v>0</v>
      </c>
      <c r="U47" s="24">
        <v>0</v>
      </c>
      <c r="V47" s="24">
        <v>15525.898999999999</v>
      </c>
      <c r="W47" s="25">
        <f t="shared" si="0"/>
        <v>99.967800320443757</v>
      </c>
      <c r="X47" s="16">
        <v>0</v>
      </c>
      <c r="Y47" s="1"/>
    </row>
    <row r="48" spans="1:25" ht="51" outlineLevel="6" x14ac:dyDescent="0.25">
      <c r="A48" s="22" t="s">
        <v>13</v>
      </c>
      <c r="B48" s="23" t="s">
        <v>40</v>
      </c>
      <c r="C48" s="23" t="s">
        <v>14</v>
      </c>
      <c r="D48" s="23"/>
      <c r="E48" s="23"/>
      <c r="F48" s="23"/>
      <c r="G48" s="23"/>
      <c r="H48" s="23"/>
      <c r="I48" s="24">
        <v>0</v>
      </c>
      <c r="J48" s="24">
        <v>15242.6999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15237.699000000001</v>
      </c>
      <c r="T48" s="24">
        <v>0</v>
      </c>
      <c r="U48" s="24">
        <v>0</v>
      </c>
      <c r="V48" s="24">
        <v>15237.699000000001</v>
      </c>
      <c r="W48" s="25">
        <f t="shared" si="0"/>
        <v>99.967191507850913</v>
      </c>
      <c r="X48" s="16">
        <v>0</v>
      </c>
      <c r="Y48" s="1"/>
    </row>
    <row r="49" spans="1:25" ht="25.5" outlineLevel="6" x14ac:dyDescent="0.25">
      <c r="A49" s="22" t="s">
        <v>15</v>
      </c>
      <c r="B49" s="23" t="s">
        <v>40</v>
      </c>
      <c r="C49" s="23" t="s">
        <v>16</v>
      </c>
      <c r="D49" s="23"/>
      <c r="E49" s="23"/>
      <c r="F49" s="23"/>
      <c r="G49" s="23"/>
      <c r="H49" s="23"/>
      <c r="I49" s="24">
        <v>0</v>
      </c>
      <c r="J49" s="24">
        <v>288.2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288.2</v>
      </c>
      <c r="T49" s="24">
        <v>0</v>
      </c>
      <c r="U49" s="24">
        <v>0</v>
      </c>
      <c r="V49" s="24">
        <v>288.2</v>
      </c>
      <c r="W49" s="25">
        <f t="shared" si="0"/>
        <v>100</v>
      </c>
      <c r="X49" s="16">
        <v>0</v>
      </c>
      <c r="Y49" s="1"/>
    </row>
    <row r="50" spans="1:25" ht="38.25" outlineLevel="5" x14ac:dyDescent="0.25">
      <c r="A50" s="22" t="s">
        <v>41</v>
      </c>
      <c r="B50" s="23" t="s">
        <v>42</v>
      </c>
      <c r="C50" s="23" t="s">
        <v>6</v>
      </c>
      <c r="D50" s="23"/>
      <c r="E50" s="23"/>
      <c r="F50" s="23"/>
      <c r="G50" s="23"/>
      <c r="H50" s="23"/>
      <c r="I50" s="24">
        <v>0</v>
      </c>
      <c r="J50" s="24">
        <v>1910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1910</v>
      </c>
      <c r="S50" s="24">
        <v>1910</v>
      </c>
      <c r="T50" s="24">
        <v>0</v>
      </c>
      <c r="U50" s="24">
        <v>0</v>
      </c>
      <c r="V50" s="24">
        <v>1910</v>
      </c>
      <c r="W50" s="25">
        <f t="shared" si="0"/>
        <v>100</v>
      </c>
      <c r="X50" s="16">
        <v>0</v>
      </c>
      <c r="Y50" s="1"/>
    </row>
    <row r="51" spans="1:25" ht="51" outlineLevel="6" x14ac:dyDescent="0.25">
      <c r="A51" s="22" t="s">
        <v>13</v>
      </c>
      <c r="B51" s="23" t="s">
        <v>42</v>
      </c>
      <c r="C51" s="23" t="s">
        <v>14</v>
      </c>
      <c r="D51" s="23"/>
      <c r="E51" s="23"/>
      <c r="F51" s="23"/>
      <c r="G51" s="23"/>
      <c r="H51" s="23"/>
      <c r="I51" s="24">
        <v>0</v>
      </c>
      <c r="J51" s="24">
        <v>1910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1910</v>
      </c>
      <c r="S51" s="24">
        <v>1910</v>
      </c>
      <c r="T51" s="24">
        <v>0</v>
      </c>
      <c r="U51" s="24">
        <v>0</v>
      </c>
      <c r="V51" s="24">
        <v>1910</v>
      </c>
      <c r="W51" s="25">
        <f t="shared" si="0"/>
        <v>100</v>
      </c>
      <c r="X51" s="16">
        <v>0</v>
      </c>
      <c r="Y51" s="1"/>
    </row>
    <row r="52" spans="1:25" ht="51" outlineLevel="5" x14ac:dyDescent="0.25">
      <c r="A52" s="22" t="s">
        <v>43</v>
      </c>
      <c r="B52" s="23" t="s">
        <v>44</v>
      </c>
      <c r="C52" s="23" t="s">
        <v>6</v>
      </c>
      <c r="D52" s="23"/>
      <c r="E52" s="23"/>
      <c r="F52" s="23"/>
      <c r="G52" s="23"/>
      <c r="H52" s="23"/>
      <c r="I52" s="24">
        <v>0</v>
      </c>
      <c r="J52" s="24">
        <v>8082.7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8082.7</v>
      </c>
      <c r="S52" s="24">
        <v>8082.7</v>
      </c>
      <c r="T52" s="24">
        <v>0</v>
      </c>
      <c r="U52" s="24">
        <v>0</v>
      </c>
      <c r="V52" s="24">
        <v>8082.7</v>
      </c>
      <c r="W52" s="25">
        <f t="shared" si="0"/>
        <v>100</v>
      </c>
      <c r="X52" s="16">
        <v>0</v>
      </c>
      <c r="Y52" s="1"/>
    </row>
    <row r="53" spans="1:25" ht="25.5" outlineLevel="6" x14ac:dyDescent="0.25">
      <c r="A53" s="22" t="s">
        <v>15</v>
      </c>
      <c r="B53" s="23" t="s">
        <v>44</v>
      </c>
      <c r="C53" s="23" t="s">
        <v>16</v>
      </c>
      <c r="D53" s="23"/>
      <c r="E53" s="23"/>
      <c r="F53" s="23"/>
      <c r="G53" s="23"/>
      <c r="H53" s="23"/>
      <c r="I53" s="24">
        <v>0</v>
      </c>
      <c r="J53" s="24">
        <v>1521.9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1521.9</v>
      </c>
      <c r="S53" s="24">
        <v>1521.9</v>
      </c>
      <c r="T53" s="24">
        <v>0</v>
      </c>
      <c r="U53" s="24">
        <v>0</v>
      </c>
      <c r="V53" s="24">
        <v>1521.9</v>
      </c>
      <c r="W53" s="25">
        <f t="shared" si="0"/>
        <v>100</v>
      </c>
      <c r="X53" s="16">
        <v>0</v>
      </c>
      <c r="Y53" s="1"/>
    </row>
    <row r="54" spans="1:25" ht="25.5" outlineLevel="6" x14ac:dyDescent="0.25">
      <c r="A54" s="22" t="s">
        <v>45</v>
      </c>
      <c r="B54" s="23" t="s">
        <v>44</v>
      </c>
      <c r="C54" s="23" t="s">
        <v>46</v>
      </c>
      <c r="D54" s="23"/>
      <c r="E54" s="23"/>
      <c r="F54" s="23"/>
      <c r="G54" s="23"/>
      <c r="H54" s="23"/>
      <c r="I54" s="24">
        <v>0</v>
      </c>
      <c r="J54" s="24">
        <v>6560.8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6560.8</v>
      </c>
      <c r="S54" s="24">
        <v>6560.8</v>
      </c>
      <c r="T54" s="24">
        <v>0</v>
      </c>
      <c r="U54" s="24">
        <v>0</v>
      </c>
      <c r="V54" s="24">
        <v>6560.8</v>
      </c>
      <c r="W54" s="25">
        <f t="shared" si="0"/>
        <v>100</v>
      </c>
      <c r="X54" s="16">
        <v>0</v>
      </c>
      <c r="Y54" s="1"/>
    </row>
    <row r="55" spans="1:25" ht="51" outlineLevel="5" x14ac:dyDescent="0.25">
      <c r="A55" s="22" t="s">
        <v>47</v>
      </c>
      <c r="B55" s="23" t="s">
        <v>48</v>
      </c>
      <c r="C55" s="23" t="s">
        <v>6</v>
      </c>
      <c r="D55" s="23"/>
      <c r="E55" s="23"/>
      <c r="F55" s="23"/>
      <c r="G55" s="23"/>
      <c r="H55" s="23"/>
      <c r="I55" s="24">
        <v>0</v>
      </c>
      <c r="J55" s="24">
        <v>635.20000000000005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635.09829999999999</v>
      </c>
      <c r="S55" s="24">
        <v>635.09829999999999</v>
      </c>
      <c r="T55" s="24">
        <v>0</v>
      </c>
      <c r="U55" s="24">
        <v>0</v>
      </c>
      <c r="V55" s="24">
        <v>635.09829999999999</v>
      </c>
      <c r="W55" s="25">
        <f t="shared" si="0"/>
        <v>99.983989294710312</v>
      </c>
      <c r="X55" s="16">
        <v>0</v>
      </c>
      <c r="Y55" s="1"/>
    </row>
    <row r="56" spans="1:25" ht="25.5" outlineLevel="6" x14ac:dyDescent="0.25">
      <c r="A56" s="22" t="s">
        <v>15</v>
      </c>
      <c r="B56" s="23" t="s">
        <v>48</v>
      </c>
      <c r="C56" s="23" t="s">
        <v>16</v>
      </c>
      <c r="D56" s="23"/>
      <c r="E56" s="23"/>
      <c r="F56" s="23"/>
      <c r="G56" s="23"/>
      <c r="H56" s="23"/>
      <c r="I56" s="24">
        <v>0</v>
      </c>
      <c r="J56" s="24">
        <v>635.20000000000005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635.09829999999999</v>
      </c>
      <c r="S56" s="24">
        <v>635.09829999999999</v>
      </c>
      <c r="T56" s="24">
        <v>0</v>
      </c>
      <c r="U56" s="24">
        <v>0</v>
      </c>
      <c r="V56" s="24">
        <v>635.09829999999999</v>
      </c>
      <c r="W56" s="25">
        <f t="shared" si="0"/>
        <v>99.983989294710312</v>
      </c>
      <c r="X56" s="16">
        <v>0</v>
      </c>
      <c r="Y56" s="1"/>
    </row>
    <row r="57" spans="1:25" ht="63.75" outlineLevel="5" x14ac:dyDescent="0.25">
      <c r="A57" s="22" t="s">
        <v>49</v>
      </c>
      <c r="B57" s="23" t="s">
        <v>50</v>
      </c>
      <c r="C57" s="23" t="s">
        <v>6</v>
      </c>
      <c r="D57" s="23"/>
      <c r="E57" s="23"/>
      <c r="F57" s="23"/>
      <c r="G57" s="23"/>
      <c r="H57" s="23"/>
      <c r="I57" s="24">
        <v>0</v>
      </c>
      <c r="J57" s="24">
        <v>11.2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11.2</v>
      </c>
      <c r="T57" s="24">
        <v>0</v>
      </c>
      <c r="U57" s="24">
        <v>0</v>
      </c>
      <c r="V57" s="24">
        <v>11.2</v>
      </c>
      <c r="W57" s="25">
        <f t="shared" si="0"/>
        <v>100</v>
      </c>
      <c r="X57" s="16">
        <v>0</v>
      </c>
      <c r="Y57" s="1"/>
    </row>
    <row r="58" spans="1:25" ht="25.5" outlineLevel="6" x14ac:dyDescent="0.25">
      <c r="A58" s="22" t="s">
        <v>15</v>
      </c>
      <c r="B58" s="23" t="s">
        <v>50</v>
      </c>
      <c r="C58" s="23" t="s">
        <v>16</v>
      </c>
      <c r="D58" s="23"/>
      <c r="E58" s="23"/>
      <c r="F58" s="23"/>
      <c r="G58" s="23"/>
      <c r="H58" s="23"/>
      <c r="I58" s="24">
        <v>0</v>
      </c>
      <c r="J58" s="24">
        <v>11.2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11.2</v>
      </c>
      <c r="T58" s="24">
        <v>0</v>
      </c>
      <c r="U58" s="24">
        <v>0</v>
      </c>
      <c r="V58" s="24">
        <v>11.2</v>
      </c>
      <c r="W58" s="25">
        <f t="shared" si="0"/>
        <v>100</v>
      </c>
      <c r="X58" s="16">
        <v>0</v>
      </c>
      <c r="Y58" s="1"/>
    </row>
    <row r="59" spans="1:25" ht="38.25" outlineLevel="5" x14ac:dyDescent="0.25">
      <c r="A59" s="22" t="s">
        <v>52</v>
      </c>
      <c r="B59" s="23" t="s">
        <v>53</v>
      </c>
      <c r="C59" s="23" t="s">
        <v>6</v>
      </c>
      <c r="D59" s="23"/>
      <c r="E59" s="23"/>
      <c r="F59" s="23"/>
      <c r="G59" s="23"/>
      <c r="H59" s="23"/>
      <c r="I59" s="24">
        <v>0</v>
      </c>
      <c r="J59" s="24">
        <v>6773.8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6773.8</v>
      </c>
      <c r="S59" s="24">
        <v>6773.8</v>
      </c>
      <c r="T59" s="24">
        <v>0</v>
      </c>
      <c r="U59" s="24">
        <v>0</v>
      </c>
      <c r="V59" s="24">
        <v>6773.8</v>
      </c>
      <c r="W59" s="25">
        <f t="shared" si="0"/>
        <v>100</v>
      </c>
      <c r="X59" s="16">
        <v>0</v>
      </c>
      <c r="Y59" s="1"/>
    </row>
    <row r="60" spans="1:25" ht="51" outlineLevel="6" x14ac:dyDescent="0.25">
      <c r="A60" s="22" t="s">
        <v>13</v>
      </c>
      <c r="B60" s="23" t="s">
        <v>53</v>
      </c>
      <c r="C60" s="23" t="s">
        <v>14</v>
      </c>
      <c r="D60" s="23"/>
      <c r="E60" s="23"/>
      <c r="F60" s="23"/>
      <c r="G60" s="23"/>
      <c r="H60" s="23"/>
      <c r="I60" s="24">
        <v>0</v>
      </c>
      <c r="J60" s="24">
        <v>6758.4030000000002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6758.4030000000002</v>
      </c>
      <c r="T60" s="24">
        <v>0</v>
      </c>
      <c r="U60" s="24">
        <v>0</v>
      </c>
      <c r="V60" s="24">
        <v>6758.4030000000002</v>
      </c>
      <c r="W60" s="25">
        <f t="shared" si="0"/>
        <v>100</v>
      </c>
      <c r="X60" s="16">
        <v>0</v>
      </c>
      <c r="Y60" s="1"/>
    </row>
    <row r="61" spans="1:25" ht="15.75" customHeight="1" outlineLevel="6" x14ac:dyDescent="0.25">
      <c r="A61" s="22" t="s">
        <v>21</v>
      </c>
      <c r="B61" s="23" t="s">
        <v>53</v>
      </c>
      <c r="C61" s="23" t="s">
        <v>22</v>
      </c>
      <c r="D61" s="23"/>
      <c r="E61" s="23"/>
      <c r="F61" s="23"/>
      <c r="G61" s="23"/>
      <c r="H61" s="23"/>
      <c r="I61" s="24">
        <v>0</v>
      </c>
      <c r="J61" s="24">
        <v>15.397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15.397</v>
      </c>
      <c r="T61" s="24">
        <v>0</v>
      </c>
      <c r="U61" s="24">
        <v>0</v>
      </c>
      <c r="V61" s="24">
        <v>15.397</v>
      </c>
      <c r="W61" s="25">
        <f t="shared" si="0"/>
        <v>100</v>
      </c>
      <c r="X61" s="16">
        <v>0</v>
      </c>
      <c r="Y61" s="1"/>
    </row>
    <row r="62" spans="1:25" ht="38.25" outlineLevel="2" x14ac:dyDescent="0.25">
      <c r="A62" s="22" t="s">
        <v>54</v>
      </c>
      <c r="B62" s="23" t="s">
        <v>55</v>
      </c>
      <c r="C62" s="23" t="s">
        <v>6</v>
      </c>
      <c r="D62" s="23"/>
      <c r="E62" s="23"/>
      <c r="F62" s="23"/>
      <c r="G62" s="23"/>
      <c r="H62" s="23"/>
      <c r="I62" s="24">
        <v>0</v>
      </c>
      <c r="J62" s="24">
        <v>9332.6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7914.3833999999997</v>
      </c>
      <c r="S62" s="24">
        <v>7914.3833999999997</v>
      </c>
      <c r="T62" s="24">
        <v>0</v>
      </c>
      <c r="U62" s="24">
        <v>0</v>
      </c>
      <c r="V62" s="24">
        <v>7914.3833999999997</v>
      </c>
      <c r="W62" s="25">
        <f t="shared" ref="W62:W111" si="1">S62/J62*100</f>
        <v>84.803628142211167</v>
      </c>
      <c r="X62" s="16">
        <v>0</v>
      </c>
      <c r="Y62" s="1"/>
    </row>
    <row r="63" spans="1:25" ht="90" customHeight="1" outlineLevel="5" x14ac:dyDescent="0.25">
      <c r="A63" s="22" t="s">
        <v>56</v>
      </c>
      <c r="B63" s="23" t="s">
        <v>57</v>
      </c>
      <c r="C63" s="23" t="s">
        <v>6</v>
      </c>
      <c r="D63" s="23"/>
      <c r="E63" s="23"/>
      <c r="F63" s="23"/>
      <c r="G63" s="23"/>
      <c r="H63" s="23"/>
      <c r="I63" s="24">
        <v>0</v>
      </c>
      <c r="J63" s="24">
        <v>5140.2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5136.9387999999999</v>
      </c>
      <c r="S63" s="24">
        <v>5136.9387999999999</v>
      </c>
      <c r="T63" s="24">
        <v>0</v>
      </c>
      <c r="U63" s="24">
        <v>0</v>
      </c>
      <c r="V63" s="24">
        <v>5136.9387999999999</v>
      </c>
      <c r="W63" s="25">
        <f t="shared" si="1"/>
        <v>99.93655499786</v>
      </c>
      <c r="X63" s="16">
        <v>0</v>
      </c>
      <c r="Y63" s="1"/>
    </row>
    <row r="64" spans="1:25" ht="14.25" customHeight="1" outlineLevel="6" x14ac:dyDescent="0.25">
      <c r="A64" s="22" t="s">
        <v>21</v>
      </c>
      <c r="B64" s="23" t="s">
        <v>57</v>
      </c>
      <c r="C64" s="23" t="s">
        <v>22</v>
      </c>
      <c r="D64" s="23"/>
      <c r="E64" s="23"/>
      <c r="F64" s="23"/>
      <c r="G64" s="23"/>
      <c r="H64" s="23"/>
      <c r="I64" s="24">
        <v>0</v>
      </c>
      <c r="J64" s="24">
        <v>5140.2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5136.9387999999999</v>
      </c>
      <c r="T64" s="24">
        <v>0</v>
      </c>
      <c r="U64" s="24">
        <v>0</v>
      </c>
      <c r="V64" s="24">
        <v>5136.9387999999999</v>
      </c>
      <c r="W64" s="25">
        <f t="shared" si="1"/>
        <v>99.93655499786</v>
      </c>
      <c r="X64" s="16">
        <v>0</v>
      </c>
      <c r="Y64" s="1"/>
    </row>
    <row r="65" spans="1:25" outlineLevel="5" x14ac:dyDescent="0.25">
      <c r="A65" s="22" t="s">
        <v>58</v>
      </c>
      <c r="B65" s="23" t="s">
        <v>59</v>
      </c>
      <c r="C65" s="23" t="s">
        <v>6</v>
      </c>
      <c r="D65" s="23"/>
      <c r="E65" s="23"/>
      <c r="F65" s="23"/>
      <c r="G65" s="23"/>
      <c r="H65" s="23"/>
      <c r="I65" s="24">
        <v>0</v>
      </c>
      <c r="J65" s="24">
        <v>21.2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20.838100000000001</v>
      </c>
      <c r="S65" s="24">
        <v>20.838100000000001</v>
      </c>
      <c r="T65" s="24">
        <v>0</v>
      </c>
      <c r="U65" s="24">
        <v>0</v>
      </c>
      <c r="V65" s="24">
        <v>20.838100000000001</v>
      </c>
      <c r="W65" s="25">
        <f t="shared" si="1"/>
        <v>98.292924528301896</v>
      </c>
      <c r="X65" s="16">
        <v>0</v>
      </c>
      <c r="Y65" s="1"/>
    </row>
    <row r="66" spans="1:25" ht="25.5" outlineLevel="6" x14ac:dyDescent="0.25">
      <c r="A66" s="22" t="s">
        <v>15</v>
      </c>
      <c r="B66" s="23" t="s">
        <v>59</v>
      </c>
      <c r="C66" s="23" t="s">
        <v>16</v>
      </c>
      <c r="D66" s="23"/>
      <c r="E66" s="23"/>
      <c r="F66" s="23"/>
      <c r="G66" s="23"/>
      <c r="H66" s="23"/>
      <c r="I66" s="24">
        <v>0</v>
      </c>
      <c r="J66" s="24">
        <v>21.2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20.838100000000001</v>
      </c>
      <c r="T66" s="24">
        <v>0</v>
      </c>
      <c r="U66" s="24">
        <v>0</v>
      </c>
      <c r="V66" s="24">
        <v>20.838100000000001</v>
      </c>
      <c r="W66" s="25">
        <f t="shared" si="1"/>
        <v>98.292924528301896</v>
      </c>
      <c r="X66" s="16">
        <v>0</v>
      </c>
      <c r="Y66" s="1"/>
    </row>
    <row r="67" spans="1:25" outlineLevel="5" x14ac:dyDescent="0.25">
      <c r="A67" s="22" t="s">
        <v>60</v>
      </c>
      <c r="B67" s="23" t="s">
        <v>61</v>
      </c>
      <c r="C67" s="23" t="s">
        <v>6</v>
      </c>
      <c r="D67" s="23"/>
      <c r="E67" s="23"/>
      <c r="F67" s="23"/>
      <c r="G67" s="23"/>
      <c r="H67" s="23"/>
      <c r="I67" s="24">
        <v>0</v>
      </c>
      <c r="J67" s="24">
        <v>4171.2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2756.6064999999999</v>
      </c>
      <c r="S67" s="24">
        <v>2756.6064999999999</v>
      </c>
      <c r="T67" s="24">
        <v>0</v>
      </c>
      <c r="U67" s="24">
        <v>0</v>
      </c>
      <c r="V67" s="24">
        <v>2756.6064999999999</v>
      </c>
      <c r="W67" s="25">
        <f t="shared" si="1"/>
        <v>66.086653720751826</v>
      </c>
      <c r="X67" s="16">
        <v>0</v>
      </c>
      <c r="Y67" s="1"/>
    </row>
    <row r="68" spans="1:25" ht="25.5" outlineLevel="6" x14ac:dyDescent="0.25">
      <c r="A68" s="22" t="s">
        <v>45</v>
      </c>
      <c r="B68" s="23" t="s">
        <v>61</v>
      </c>
      <c r="C68" s="23" t="s">
        <v>46</v>
      </c>
      <c r="D68" s="23"/>
      <c r="E68" s="23"/>
      <c r="F68" s="23"/>
      <c r="G68" s="23"/>
      <c r="H68" s="23"/>
      <c r="I68" s="24">
        <v>0</v>
      </c>
      <c r="J68" s="24">
        <v>4171.2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2756.6064999999999</v>
      </c>
      <c r="T68" s="24">
        <v>0</v>
      </c>
      <c r="U68" s="24">
        <v>0</v>
      </c>
      <c r="V68" s="24">
        <v>2756.6064999999999</v>
      </c>
      <c r="W68" s="25">
        <f t="shared" si="1"/>
        <v>66.086653720751826</v>
      </c>
      <c r="X68" s="16">
        <v>0</v>
      </c>
      <c r="Y68" s="1"/>
    </row>
    <row r="69" spans="1:25" outlineLevel="2" x14ac:dyDescent="0.25">
      <c r="A69" s="22" t="s">
        <v>62</v>
      </c>
      <c r="B69" s="23" t="s">
        <v>63</v>
      </c>
      <c r="C69" s="23" t="s">
        <v>6</v>
      </c>
      <c r="D69" s="23"/>
      <c r="E69" s="23"/>
      <c r="F69" s="23"/>
      <c r="G69" s="23"/>
      <c r="H69" s="23"/>
      <c r="I69" s="24">
        <v>0</v>
      </c>
      <c r="J69" s="24">
        <v>13463.9431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7188.5910000000003</v>
      </c>
      <c r="S69" s="24">
        <v>13297.3537</v>
      </c>
      <c r="T69" s="24">
        <v>0</v>
      </c>
      <c r="U69" s="24">
        <v>0</v>
      </c>
      <c r="V69" s="24">
        <v>13297.3537</v>
      </c>
      <c r="W69" s="25">
        <f t="shared" si="1"/>
        <v>98.762699762152138</v>
      </c>
      <c r="X69" s="16">
        <v>0</v>
      </c>
      <c r="Y69" s="1"/>
    </row>
    <row r="70" spans="1:25" ht="25.5" outlineLevel="5" x14ac:dyDescent="0.25">
      <c r="A70" s="22" t="s">
        <v>64</v>
      </c>
      <c r="B70" s="23" t="s">
        <v>65</v>
      </c>
      <c r="C70" s="23" t="s">
        <v>6</v>
      </c>
      <c r="D70" s="23"/>
      <c r="E70" s="23"/>
      <c r="F70" s="23"/>
      <c r="G70" s="23"/>
      <c r="H70" s="23"/>
      <c r="I70" s="24">
        <v>0</v>
      </c>
      <c r="J70" s="24">
        <v>1270.4000000000001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1269.5293999999999</v>
      </c>
      <c r="T70" s="24">
        <v>0</v>
      </c>
      <c r="U70" s="24">
        <v>0</v>
      </c>
      <c r="V70" s="24">
        <v>1269.5293999999999</v>
      </c>
      <c r="W70" s="25">
        <f t="shared" si="1"/>
        <v>99.931470403022658</v>
      </c>
      <c r="X70" s="16">
        <v>0</v>
      </c>
      <c r="Y70" s="1"/>
    </row>
    <row r="71" spans="1:25" ht="51" outlineLevel="6" x14ac:dyDescent="0.25">
      <c r="A71" s="22" t="s">
        <v>13</v>
      </c>
      <c r="B71" s="23" t="s">
        <v>65</v>
      </c>
      <c r="C71" s="23" t="s">
        <v>14</v>
      </c>
      <c r="D71" s="23"/>
      <c r="E71" s="23"/>
      <c r="F71" s="23"/>
      <c r="G71" s="23"/>
      <c r="H71" s="23"/>
      <c r="I71" s="24">
        <v>0</v>
      </c>
      <c r="J71" s="24">
        <v>1140.9000000000001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1140.0624</v>
      </c>
      <c r="T71" s="24">
        <v>0</v>
      </c>
      <c r="U71" s="24">
        <v>0</v>
      </c>
      <c r="V71" s="24">
        <v>1140.0624</v>
      </c>
      <c r="W71" s="25">
        <f t="shared" si="1"/>
        <v>99.926584275571912</v>
      </c>
      <c r="X71" s="16">
        <v>0</v>
      </c>
      <c r="Y71" s="1"/>
    </row>
    <row r="72" spans="1:25" ht="25.5" outlineLevel="6" x14ac:dyDescent="0.25">
      <c r="A72" s="22" t="s">
        <v>15</v>
      </c>
      <c r="B72" s="23" t="s">
        <v>65</v>
      </c>
      <c r="C72" s="23" t="s">
        <v>16</v>
      </c>
      <c r="D72" s="23"/>
      <c r="E72" s="23"/>
      <c r="F72" s="23"/>
      <c r="G72" s="23"/>
      <c r="H72" s="23"/>
      <c r="I72" s="24">
        <v>0</v>
      </c>
      <c r="J72" s="24">
        <v>127.56100000000001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127.56100000000001</v>
      </c>
      <c r="T72" s="24">
        <v>0</v>
      </c>
      <c r="U72" s="24">
        <v>0</v>
      </c>
      <c r="V72" s="24">
        <v>127.56100000000001</v>
      </c>
      <c r="W72" s="25">
        <f t="shared" si="1"/>
        <v>100</v>
      </c>
      <c r="X72" s="16">
        <v>0</v>
      </c>
      <c r="Y72" s="1"/>
    </row>
    <row r="73" spans="1:25" outlineLevel="6" x14ac:dyDescent="0.25">
      <c r="A73" s="22" t="s">
        <v>17</v>
      </c>
      <c r="B73" s="23" t="s">
        <v>65</v>
      </c>
      <c r="C73" s="23" t="s">
        <v>18</v>
      </c>
      <c r="D73" s="23"/>
      <c r="E73" s="23"/>
      <c r="F73" s="23"/>
      <c r="G73" s="23"/>
      <c r="H73" s="23"/>
      <c r="I73" s="24">
        <v>0</v>
      </c>
      <c r="J73" s="24">
        <v>1.9390000000000001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1.9059999999999999</v>
      </c>
      <c r="T73" s="24">
        <v>0</v>
      </c>
      <c r="U73" s="24">
        <v>0</v>
      </c>
      <c r="V73" s="24">
        <v>1.9059999999999999</v>
      </c>
      <c r="W73" s="25">
        <f t="shared" si="1"/>
        <v>98.298091799896852</v>
      </c>
      <c r="X73" s="16">
        <v>0</v>
      </c>
      <c r="Y73" s="1"/>
    </row>
    <row r="74" spans="1:25" ht="38.25" outlineLevel="5" x14ac:dyDescent="0.25">
      <c r="A74" s="22" t="s">
        <v>66</v>
      </c>
      <c r="B74" s="23" t="s">
        <v>67</v>
      </c>
      <c r="C74" s="23" t="s">
        <v>6</v>
      </c>
      <c r="D74" s="23"/>
      <c r="E74" s="23"/>
      <c r="F74" s="23"/>
      <c r="G74" s="23"/>
      <c r="H74" s="23"/>
      <c r="I74" s="24">
        <v>0</v>
      </c>
      <c r="J74" s="24">
        <v>1148.7001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1061.4201</v>
      </c>
      <c r="T74" s="24">
        <v>0</v>
      </c>
      <c r="U74" s="24">
        <v>0</v>
      </c>
      <c r="V74" s="24">
        <v>1061.4201</v>
      </c>
      <c r="W74" s="25">
        <f t="shared" si="1"/>
        <v>92.40184622600799</v>
      </c>
      <c r="X74" s="16">
        <v>0</v>
      </c>
      <c r="Y74" s="1"/>
    </row>
    <row r="75" spans="1:25" ht="51" outlineLevel="6" x14ac:dyDescent="0.25">
      <c r="A75" s="22" t="s">
        <v>13</v>
      </c>
      <c r="B75" s="23" t="s">
        <v>67</v>
      </c>
      <c r="C75" s="23" t="s">
        <v>14</v>
      </c>
      <c r="D75" s="23"/>
      <c r="E75" s="23"/>
      <c r="F75" s="23"/>
      <c r="G75" s="23"/>
      <c r="H75" s="23"/>
      <c r="I75" s="24">
        <v>0</v>
      </c>
      <c r="J75" s="24">
        <v>1116.4920999999999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1043.3421000000001</v>
      </c>
      <c r="T75" s="24">
        <v>0</v>
      </c>
      <c r="U75" s="24">
        <v>0</v>
      </c>
      <c r="V75" s="24">
        <v>1043.3421000000001</v>
      </c>
      <c r="W75" s="25">
        <f t="shared" si="1"/>
        <v>93.448229503818268</v>
      </c>
      <c r="X75" s="16">
        <v>0</v>
      </c>
      <c r="Y75" s="1"/>
    </row>
    <row r="76" spans="1:25" ht="25.5" outlineLevel="6" x14ac:dyDescent="0.25">
      <c r="A76" s="22" t="s">
        <v>15</v>
      </c>
      <c r="B76" s="23" t="s">
        <v>67</v>
      </c>
      <c r="C76" s="23" t="s">
        <v>16</v>
      </c>
      <c r="D76" s="23"/>
      <c r="E76" s="23"/>
      <c r="F76" s="23"/>
      <c r="G76" s="23"/>
      <c r="H76" s="23"/>
      <c r="I76" s="24">
        <v>0</v>
      </c>
      <c r="J76" s="24">
        <v>6.2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5.9480000000000004</v>
      </c>
      <c r="T76" s="24">
        <v>0</v>
      </c>
      <c r="U76" s="24">
        <v>0</v>
      </c>
      <c r="V76" s="24">
        <v>5.9480000000000004</v>
      </c>
      <c r="W76" s="25">
        <f t="shared" si="1"/>
        <v>95.935483870967744</v>
      </c>
      <c r="X76" s="16">
        <v>0</v>
      </c>
      <c r="Y76" s="1"/>
    </row>
    <row r="77" spans="1:25" ht="15.75" customHeight="1" outlineLevel="6" x14ac:dyDescent="0.25">
      <c r="A77" s="22" t="s">
        <v>21</v>
      </c>
      <c r="B77" s="23" t="s">
        <v>67</v>
      </c>
      <c r="C77" s="23" t="s">
        <v>22</v>
      </c>
      <c r="D77" s="23"/>
      <c r="E77" s="23"/>
      <c r="F77" s="23"/>
      <c r="G77" s="23"/>
      <c r="H77" s="23"/>
      <c r="I77" s="24">
        <v>0</v>
      </c>
      <c r="J77" s="24">
        <v>26.007999999999999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12.13</v>
      </c>
      <c r="T77" s="24">
        <v>0</v>
      </c>
      <c r="U77" s="24">
        <v>0</v>
      </c>
      <c r="V77" s="24">
        <v>12.13</v>
      </c>
      <c r="W77" s="25">
        <f t="shared" si="1"/>
        <v>46.639495539833902</v>
      </c>
      <c r="X77" s="16">
        <v>0</v>
      </c>
      <c r="Y77" s="1"/>
    </row>
    <row r="78" spans="1:25" ht="38.25" outlineLevel="5" x14ac:dyDescent="0.25">
      <c r="A78" s="22" t="s">
        <v>68</v>
      </c>
      <c r="B78" s="23" t="s">
        <v>69</v>
      </c>
      <c r="C78" s="23" t="s">
        <v>6</v>
      </c>
      <c r="D78" s="23"/>
      <c r="E78" s="23"/>
      <c r="F78" s="23"/>
      <c r="G78" s="23"/>
      <c r="H78" s="23"/>
      <c r="I78" s="24">
        <v>0</v>
      </c>
      <c r="J78" s="24">
        <v>3463.4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3463.4</v>
      </c>
      <c r="T78" s="24">
        <v>0</v>
      </c>
      <c r="U78" s="24">
        <v>0</v>
      </c>
      <c r="V78" s="24">
        <v>3463.4</v>
      </c>
      <c r="W78" s="25">
        <f t="shared" si="1"/>
        <v>100</v>
      </c>
      <c r="X78" s="16">
        <v>0</v>
      </c>
      <c r="Y78" s="1"/>
    </row>
    <row r="79" spans="1:25" ht="25.5" outlineLevel="6" x14ac:dyDescent="0.25">
      <c r="A79" s="22" t="s">
        <v>70</v>
      </c>
      <c r="B79" s="23" t="s">
        <v>69</v>
      </c>
      <c r="C79" s="23" t="s">
        <v>71</v>
      </c>
      <c r="D79" s="23"/>
      <c r="E79" s="23"/>
      <c r="F79" s="23"/>
      <c r="G79" s="23"/>
      <c r="H79" s="23"/>
      <c r="I79" s="24">
        <v>0</v>
      </c>
      <c r="J79" s="24">
        <v>3463.4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3463.4</v>
      </c>
      <c r="T79" s="24">
        <v>0</v>
      </c>
      <c r="U79" s="24">
        <v>0</v>
      </c>
      <c r="V79" s="24">
        <v>3463.4</v>
      </c>
      <c r="W79" s="25">
        <f t="shared" si="1"/>
        <v>100</v>
      </c>
      <c r="X79" s="16">
        <v>0</v>
      </c>
      <c r="Y79" s="1"/>
    </row>
    <row r="80" spans="1:25" outlineLevel="5" x14ac:dyDescent="0.25">
      <c r="A80" s="22" t="s">
        <v>72</v>
      </c>
      <c r="B80" s="23" t="s">
        <v>73</v>
      </c>
      <c r="C80" s="23" t="s">
        <v>6</v>
      </c>
      <c r="D80" s="23"/>
      <c r="E80" s="23"/>
      <c r="F80" s="23"/>
      <c r="G80" s="23"/>
      <c r="H80" s="23"/>
      <c r="I80" s="24">
        <v>0</v>
      </c>
      <c r="J80" s="24">
        <v>30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29.592099999999999</v>
      </c>
      <c r="T80" s="24">
        <v>0</v>
      </c>
      <c r="U80" s="24">
        <v>0</v>
      </c>
      <c r="V80" s="24">
        <v>29.592099999999999</v>
      </c>
      <c r="W80" s="25">
        <f t="shared" si="1"/>
        <v>98.640333333333331</v>
      </c>
      <c r="X80" s="16">
        <v>0</v>
      </c>
      <c r="Y80" s="1"/>
    </row>
    <row r="81" spans="1:25" ht="51" outlineLevel="6" x14ac:dyDescent="0.25">
      <c r="A81" s="22" t="s">
        <v>13</v>
      </c>
      <c r="B81" s="23" t="s">
        <v>73</v>
      </c>
      <c r="C81" s="23" t="s">
        <v>14</v>
      </c>
      <c r="D81" s="23"/>
      <c r="E81" s="23"/>
      <c r="F81" s="23"/>
      <c r="G81" s="23"/>
      <c r="H81" s="23"/>
      <c r="I81" s="24">
        <v>0</v>
      </c>
      <c r="J81" s="24">
        <v>30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29.592099999999999</v>
      </c>
      <c r="T81" s="24">
        <v>0</v>
      </c>
      <c r="U81" s="24">
        <v>0</v>
      </c>
      <c r="V81" s="24">
        <v>29.592099999999999</v>
      </c>
      <c r="W81" s="25">
        <f t="shared" si="1"/>
        <v>98.640333333333331</v>
      </c>
      <c r="X81" s="16">
        <v>0</v>
      </c>
      <c r="Y81" s="1"/>
    </row>
    <row r="82" spans="1:25" ht="25.5" outlineLevel="5" x14ac:dyDescent="0.25">
      <c r="A82" s="22" t="s">
        <v>74</v>
      </c>
      <c r="B82" s="23" t="s">
        <v>75</v>
      </c>
      <c r="C82" s="23" t="s">
        <v>6</v>
      </c>
      <c r="D82" s="23"/>
      <c r="E82" s="23"/>
      <c r="F82" s="23"/>
      <c r="G82" s="23"/>
      <c r="H82" s="23"/>
      <c r="I82" s="24">
        <v>0</v>
      </c>
      <c r="J82" s="24">
        <v>19.899999999999999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19.899999999999999</v>
      </c>
      <c r="T82" s="24">
        <v>0</v>
      </c>
      <c r="U82" s="24">
        <v>0</v>
      </c>
      <c r="V82" s="24">
        <v>19.899999999999999</v>
      </c>
      <c r="W82" s="25">
        <f t="shared" si="1"/>
        <v>100</v>
      </c>
      <c r="X82" s="16">
        <v>0</v>
      </c>
      <c r="Y82" s="1"/>
    </row>
    <row r="83" spans="1:25" ht="25.5" outlineLevel="6" x14ac:dyDescent="0.25">
      <c r="A83" s="22" t="s">
        <v>15</v>
      </c>
      <c r="B83" s="23" t="s">
        <v>75</v>
      </c>
      <c r="C83" s="23" t="s">
        <v>16</v>
      </c>
      <c r="D83" s="23"/>
      <c r="E83" s="23"/>
      <c r="F83" s="23"/>
      <c r="G83" s="23"/>
      <c r="H83" s="23"/>
      <c r="I83" s="24">
        <v>0</v>
      </c>
      <c r="J83" s="24">
        <v>19.899999999999999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19.899999999999999</v>
      </c>
      <c r="T83" s="24">
        <v>0</v>
      </c>
      <c r="U83" s="24">
        <v>0</v>
      </c>
      <c r="V83" s="24">
        <v>19.899999999999999</v>
      </c>
      <c r="W83" s="25">
        <f t="shared" si="1"/>
        <v>100</v>
      </c>
      <c r="X83" s="16">
        <v>0</v>
      </c>
      <c r="Y83" s="1"/>
    </row>
    <row r="84" spans="1:25" ht="25.5" outlineLevel="5" x14ac:dyDescent="0.25">
      <c r="A84" s="22" t="s">
        <v>76</v>
      </c>
      <c r="B84" s="23" t="s">
        <v>77</v>
      </c>
      <c r="C84" s="23" t="s">
        <v>6</v>
      </c>
      <c r="D84" s="23"/>
      <c r="E84" s="23"/>
      <c r="F84" s="23"/>
      <c r="G84" s="23"/>
      <c r="H84" s="23"/>
      <c r="I84" s="24">
        <v>0</v>
      </c>
      <c r="J84" s="24">
        <v>310.94299999999998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264.92099999999999</v>
      </c>
      <c r="T84" s="24">
        <v>0</v>
      </c>
      <c r="U84" s="24">
        <v>0</v>
      </c>
      <c r="V84" s="24">
        <v>264.92099999999999</v>
      </c>
      <c r="W84" s="25">
        <f t="shared" si="1"/>
        <v>85.199216576671617</v>
      </c>
      <c r="X84" s="16">
        <v>0</v>
      </c>
      <c r="Y84" s="1"/>
    </row>
    <row r="85" spans="1:25" ht="25.5" outlineLevel="6" x14ac:dyDescent="0.25">
      <c r="A85" s="22" t="s">
        <v>70</v>
      </c>
      <c r="B85" s="23" t="s">
        <v>77</v>
      </c>
      <c r="C85" s="23" t="s">
        <v>71</v>
      </c>
      <c r="D85" s="23"/>
      <c r="E85" s="23"/>
      <c r="F85" s="23"/>
      <c r="G85" s="23"/>
      <c r="H85" s="23"/>
      <c r="I85" s="24">
        <v>0</v>
      </c>
      <c r="J85" s="24">
        <v>310.94299999999998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264.92099999999999</v>
      </c>
      <c r="T85" s="24">
        <v>0</v>
      </c>
      <c r="U85" s="24">
        <v>0</v>
      </c>
      <c r="V85" s="24">
        <v>264.92099999999999</v>
      </c>
      <c r="W85" s="25">
        <f t="shared" si="1"/>
        <v>85.199216576671617</v>
      </c>
      <c r="X85" s="16">
        <v>0</v>
      </c>
      <c r="Y85" s="1"/>
    </row>
    <row r="86" spans="1:25" ht="25.5" outlineLevel="5" x14ac:dyDescent="0.25">
      <c r="A86" s="22" t="s">
        <v>33</v>
      </c>
      <c r="B86" s="23" t="s">
        <v>78</v>
      </c>
      <c r="C86" s="23" t="s">
        <v>6</v>
      </c>
      <c r="D86" s="23"/>
      <c r="E86" s="23"/>
      <c r="F86" s="23"/>
      <c r="G86" s="23"/>
      <c r="H86" s="23"/>
      <c r="I86" s="24">
        <v>0</v>
      </c>
      <c r="J86" s="24">
        <v>523.6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523.6</v>
      </c>
      <c r="S86" s="24">
        <v>523.6</v>
      </c>
      <c r="T86" s="24">
        <v>0</v>
      </c>
      <c r="U86" s="24">
        <v>0</v>
      </c>
      <c r="V86" s="24">
        <v>523.6</v>
      </c>
      <c r="W86" s="25">
        <f t="shared" si="1"/>
        <v>100</v>
      </c>
      <c r="X86" s="16">
        <v>0</v>
      </c>
      <c r="Y86" s="1"/>
    </row>
    <row r="87" spans="1:25" ht="25.5" outlineLevel="6" x14ac:dyDescent="0.25">
      <c r="A87" s="22" t="s">
        <v>70</v>
      </c>
      <c r="B87" s="23" t="s">
        <v>78</v>
      </c>
      <c r="C87" s="23" t="s">
        <v>71</v>
      </c>
      <c r="D87" s="23"/>
      <c r="E87" s="23"/>
      <c r="F87" s="23"/>
      <c r="G87" s="23"/>
      <c r="H87" s="23"/>
      <c r="I87" s="24">
        <v>0</v>
      </c>
      <c r="J87" s="24">
        <v>523.6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523.6</v>
      </c>
      <c r="T87" s="24">
        <v>0</v>
      </c>
      <c r="U87" s="24">
        <v>0</v>
      </c>
      <c r="V87" s="24">
        <v>523.6</v>
      </c>
      <c r="W87" s="25">
        <f t="shared" si="1"/>
        <v>100</v>
      </c>
      <c r="X87" s="16">
        <v>0</v>
      </c>
      <c r="Y87" s="1"/>
    </row>
    <row r="88" spans="1:25" ht="25.5" outlineLevel="5" x14ac:dyDescent="0.25">
      <c r="A88" s="22" t="s">
        <v>79</v>
      </c>
      <c r="B88" s="23" t="s">
        <v>80</v>
      </c>
      <c r="C88" s="23" t="s">
        <v>6</v>
      </c>
      <c r="D88" s="23"/>
      <c r="E88" s="23"/>
      <c r="F88" s="23"/>
      <c r="G88" s="23"/>
      <c r="H88" s="23"/>
      <c r="I88" s="24">
        <v>0</v>
      </c>
      <c r="J88" s="24">
        <v>624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604.28620000000001</v>
      </c>
      <c r="S88" s="24">
        <v>604.28629999999998</v>
      </c>
      <c r="T88" s="24">
        <v>0</v>
      </c>
      <c r="U88" s="24">
        <v>0</v>
      </c>
      <c r="V88" s="24">
        <v>604.28629999999998</v>
      </c>
      <c r="W88" s="25">
        <f t="shared" si="1"/>
        <v>96.840753205128209</v>
      </c>
      <c r="X88" s="16">
        <v>0</v>
      </c>
      <c r="Y88" s="1"/>
    </row>
    <row r="89" spans="1:25" ht="51" outlineLevel="6" x14ac:dyDescent="0.25">
      <c r="A89" s="22" t="s">
        <v>13</v>
      </c>
      <c r="B89" s="23" t="s">
        <v>80</v>
      </c>
      <c r="C89" s="23" t="s">
        <v>14</v>
      </c>
      <c r="D89" s="23"/>
      <c r="E89" s="23"/>
      <c r="F89" s="23"/>
      <c r="G89" s="23"/>
      <c r="H89" s="23"/>
      <c r="I89" s="24">
        <v>0</v>
      </c>
      <c r="J89" s="24">
        <v>508.6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492.55970000000002</v>
      </c>
      <c r="T89" s="24">
        <v>0</v>
      </c>
      <c r="U89" s="24">
        <v>0</v>
      </c>
      <c r="V89" s="24">
        <v>492.55970000000002</v>
      </c>
      <c r="W89" s="25">
        <f t="shared" si="1"/>
        <v>96.84618560755014</v>
      </c>
      <c r="X89" s="16">
        <v>0</v>
      </c>
      <c r="Y89" s="1"/>
    </row>
    <row r="90" spans="1:25" ht="25.5" outlineLevel="6" x14ac:dyDescent="0.25">
      <c r="A90" s="22" t="s">
        <v>15</v>
      </c>
      <c r="B90" s="23" t="s">
        <v>80</v>
      </c>
      <c r="C90" s="23" t="s">
        <v>16</v>
      </c>
      <c r="D90" s="23"/>
      <c r="E90" s="23"/>
      <c r="F90" s="23"/>
      <c r="G90" s="23"/>
      <c r="H90" s="23"/>
      <c r="I90" s="24">
        <v>0</v>
      </c>
      <c r="J90" s="24">
        <v>115.4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111.7266</v>
      </c>
      <c r="T90" s="24">
        <v>0</v>
      </c>
      <c r="U90" s="24">
        <v>0</v>
      </c>
      <c r="V90" s="24">
        <v>111.7266</v>
      </c>
      <c r="W90" s="25">
        <f t="shared" si="1"/>
        <v>96.816811091854419</v>
      </c>
      <c r="X90" s="16">
        <v>0</v>
      </c>
      <c r="Y90" s="1"/>
    </row>
    <row r="91" spans="1:25" ht="127.5" outlineLevel="5" x14ac:dyDescent="0.25">
      <c r="A91" s="22" t="s">
        <v>81</v>
      </c>
      <c r="B91" s="23" t="s">
        <v>82</v>
      </c>
      <c r="C91" s="23" t="s">
        <v>6</v>
      </c>
      <c r="D91" s="23"/>
      <c r="E91" s="23"/>
      <c r="F91" s="23"/>
      <c r="G91" s="23"/>
      <c r="H91" s="23"/>
      <c r="I91" s="24">
        <v>0</v>
      </c>
      <c r="J91" s="24">
        <v>6073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6060.7048000000004</v>
      </c>
      <c r="S91" s="24">
        <v>6060.7048000000004</v>
      </c>
      <c r="T91" s="24">
        <v>0</v>
      </c>
      <c r="U91" s="24">
        <v>0</v>
      </c>
      <c r="V91" s="24">
        <v>6060.7048000000004</v>
      </c>
      <c r="W91" s="25">
        <f t="shared" si="1"/>
        <v>99.797543224106704</v>
      </c>
      <c r="X91" s="16">
        <v>0</v>
      </c>
      <c r="Y91" s="1"/>
    </row>
    <row r="92" spans="1:25" ht="51" outlineLevel="6" x14ac:dyDescent="0.25">
      <c r="A92" s="22" t="s">
        <v>13</v>
      </c>
      <c r="B92" s="23" t="s">
        <v>82</v>
      </c>
      <c r="C92" s="23" t="s">
        <v>14</v>
      </c>
      <c r="D92" s="23"/>
      <c r="E92" s="23"/>
      <c r="F92" s="23"/>
      <c r="G92" s="23"/>
      <c r="H92" s="23"/>
      <c r="I92" s="24">
        <v>0</v>
      </c>
      <c r="J92" s="24">
        <v>5788.65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5782.3109999999997</v>
      </c>
      <c r="T92" s="24">
        <v>0</v>
      </c>
      <c r="U92" s="24">
        <v>0</v>
      </c>
      <c r="V92" s="24">
        <v>5782.3109999999997</v>
      </c>
      <c r="W92" s="25">
        <f t="shared" si="1"/>
        <v>99.890492601901997</v>
      </c>
      <c r="X92" s="16">
        <v>0</v>
      </c>
      <c r="Y92" s="1"/>
    </row>
    <row r="93" spans="1:25" ht="25.5" outlineLevel="6" x14ac:dyDescent="0.25">
      <c r="A93" s="22" t="s">
        <v>15</v>
      </c>
      <c r="B93" s="23" t="s">
        <v>82</v>
      </c>
      <c r="C93" s="23" t="s">
        <v>16</v>
      </c>
      <c r="D93" s="23"/>
      <c r="E93" s="23"/>
      <c r="F93" s="23"/>
      <c r="G93" s="23"/>
      <c r="H93" s="23"/>
      <c r="I93" s="24">
        <v>0</v>
      </c>
      <c r="J93" s="24">
        <v>26.2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23.481200000000001</v>
      </c>
      <c r="T93" s="24">
        <v>0</v>
      </c>
      <c r="U93" s="24">
        <v>0</v>
      </c>
      <c r="V93" s="24">
        <v>23.481200000000001</v>
      </c>
      <c r="W93" s="25">
        <f t="shared" si="1"/>
        <v>89.622900763358786</v>
      </c>
      <c r="X93" s="16">
        <v>0</v>
      </c>
      <c r="Y93" s="1"/>
    </row>
    <row r="94" spans="1:25" ht="25.5" outlineLevel="6" x14ac:dyDescent="0.25">
      <c r="A94" s="22" t="s">
        <v>70</v>
      </c>
      <c r="B94" s="23" t="s">
        <v>82</v>
      </c>
      <c r="C94" s="23" t="s">
        <v>71</v>
      </c>
      <c r="D94" s="23"/>
      <c r="E94" s="23"/>
      <c r="F94" s="23"/>
      <c r="G94" s="23"/>
      <c r="H94" s="23"/>
      <c r="I94" s="24">
        <v>0</v>
      </c>
      <c r="J94" s="24">
        <v>258.14999999999998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254.9126</v>
      </c>
      <c r="T94" s="24">
        <v>0</v>
      </c>
      <c r="U94" s="24">
        <v>0</v>
      </c>
      <c r="V94" s="24">
        <v>254.9126</v>
      </c>
      <c r="W94" s="25">
        <f t="shared" si="1"/>
        <v>98.745922913035074</v>
      </c>
      <c r="X94" s="16">
        <v>0</v>
      </c>
      <c r="Y94" s="1"/>
    </row>
    <row r="95" spans="1:25" ht="42.75" outlineLevel="1" x14ac:dyDescent="0.25">
      <c r="A95" s="18" t="s">
        <v>83</v>
      </c>
      <c r="B95" s="19" t="s">
        <v>84</v>
      </c>
      <c r="C95" s="19" t="s">
        <v>6</v>
      </c>
      <c r="D95" s="19"/>
      <c r="E95" s="19"/>
      <c r="F95" s="19"/>
      <c r="G95" s="19"/>
      <c r="H95" s="19"/>
      <c r="I95" s="20">
        <v>0</v>
      </c>
      <c r="J95" s="20">
        <v>44083.447999999997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16205.491099999999</v>
      </c>
      <c r="S95" s="20">
        <v>43341.266499999998</v>
      </c>
      <c r="T95" s="20">
        <v>0</v>
      </c>
      <c r="U95" s="20">
        <v>0</v>
      </c>
      <c r="V95" s="20">
        <v>43341.266499999998</v>
      </c>
      <c r="W95" s="21">
        <f t="shared" si="1"/>
        <v>98.316416855596231</v>
      </c>
      <c r="X95" s="16">
        <v>0</v>
      </c>
      <c r="Y95" s="1"/>
    </row>
    <row r="96" spans="1:25" ht="25.5" outlineLevel="5" x14ac:dyDescent="0.25">
      <c r="A96" s="22" t="s">
        <v>85</v>
      </c>
      <c r="B96" s="23" t="s">
        <v>86</v>
      </c>
      <c r="C96" s="23" t="s">
        <v>6</v>
      </c>
      <c r="D96" s="23"/>
      <c r="E96" s="23"/>
      <c r="F96" s="23"/>
      <c r="G96" s="23"/>
      <c r="H96" s="23"/>
      <c r="I96" s="24">
        <v>0</v>
      </c>
      <c r="J96" s="24">
        <v>14335.5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14081.0913</v>
      </c>
      <c r="T96" s="24">
        <v>0</v>
      </c>
      <c r="U96" s="24">
        <v>0</v>
      </c>
      <c r="V96" s="24">
        <v>14081.0913</v>
      </c>
      <c r="W96" s="25">
        <f t="shared" si="1"/>
        <v>98.225323846395312</v>
      </c>
      <c r="X96" s="16">
        <v>0</v>
      </c>
      <c r="Y96" s="1"/>
    </row>
    <row r="97" spans="1:25" ht="51" outlineLevel="6" x14ac:dyDescent="0.25">
      <c r="A97" s="22" t="s">
        <v>13</v>
      </c>
      <c r="B97" s="23" t="s">
        <v>86</v>
      </c>
      <c r="C97" s="23" t="s">
        <v>14</v>
      </c>
      <c r="D97" s="23"/>
      <c r="E97" s="23"/>
      <c r="F97" s="23"/>
      <c r="G97" s="23"/>
      <c r="H97" s="23"/>
      <c r="I97" s="24">
        <v>0</v>
      </c>
      <c r="J97" s="24">
        <v>10831.6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10831.588299999999</v>
      </c>
      <c r="T97" s="24">
        <v>0</v>
      </c>
      <c r="U97" s="24">
        <v>0</v>
      </c>
      <c r="V97" s="24">
        <v>10831.588299999999</v>
      </c>
      <c r="W97" s="25">
        <f t="shared" si="1"/>
        <v>99.99989198271723</v>
      </c>
      <c r="X97" s="16">
        <v>0</v>
      </c>
      <c r="Y97" s="1"/>
    </row>
    <row r="98" spans="1:25" ht="25.5" outlineLevel="6" x14ac:dyDescent="0.25">
      <c r="A98" s="22" t="s">
        <v>15</v>
      </c>
      <c r="B98" s="23" t="s">
        <v>86</v>
      </c>
      <c r="C98" s="23" t="s">
        <v>16</v>
      </c>
      <c r="D98" s="23"/>
      <c r="E98" s="23"/>
      <c r="F98" s="23"/>
      <c r="G98" s="23"/>
      <c r="H98" s="23"/>
      <c r="I98" s="24">
        <v>0</v>
      </c>
      <c r="J98" s="24">
        <v>2815.7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2569.2651999999998</v>
      </c>
      <c r="T98" s="24">
        <v>0</v>
      </c>
      <c r="U98" s="24">
        <v>0</v>
      </c>
      <c r="V98" s="24">
        <v>2569.2651999999998</v>
      </c>
      <c r="W98" s="25">
        <f t="shared" si="1"/>
        <v>91.247831800262816</v>
      </c>
      <c r="X98" s="16">
        <v>0</v>
      </c>
      <c r="Y98" s="1"/>
    </row>
    <row r="99" spans="1:25" outlineLevel="6" x14ac:dyDescent="0.25">
      <c r="A99" s="22" t="s">
        <v>17</v>
      </c>
      <c r="B99" s="23" t="s">
        <v>86</v>
      </c>
      <c r="C99" s="23" t="s">
        <v>18</v>
      </c>
      <c r="D99" s="23"/>
      <c r="E99" s="23"/>
      <c r="F99" s="23"/>
      <c r="G99" s="23"/>
      <c r="H99" s="23"/>
      <c r="I99" s="24">
        <v>0</v>
      </c>
      <c r="J99" s="24">
        <v>688.2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680.23779999999999</v>
      </c>
      <c r="T99" s="24">
        <v>0</v>
      </c>
      <c r="U99" s="24">
        <v>0</v>
      </c>
      <c r="V99" s="24">
        <v>680.23779999999999</v>
      </c>
      <c r="W99" s="25">
        <f t="shared" si="1"/>
        <v>98.843039814007554</v>
      </c>
      <c r="X99" s="16">
        <v>0</v>
      </c>
      <c r="Y99" s="1"/>
    </row>
    <row r="100" spans="1:25" ht="13.5" customHeight="1" outlineLevel="5" x14ac:dyDescent="0.25">
      <c r="A100" s="22" t="s">
        <v>87</v>
      </c>
      <c r="B100" s="23" t="s">
        <v>88</v>
      </c>
      <c r="C100" s="23" t="s">
        <v>6</v>
      </c>
      <c r="D100" s="23"/>
      <c r="E100" s="23"/>
      <c r="F100" s="23"/>
      <c r="G100" s="23"/>
      <c r="H100" s="23"/>
      <c r="I100" s="24">
        <v>0</v>
      </c>
      <c r="J100" s="24">
        <v>8147.2349999999997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8128.6028999999999</v>
      </c>
      <c r="T100" s="24">
        <v>0</v>
      </c>
      <c r="U100" s="24">
        <v>0</v>
      </c>
      <c r="V100" s="24">
        <v>8128.6028999999999</v>
      </c>
      <c r="W100" s="25">
        <f t="shared" si="1"/>
        <v>99.771307689050332</v>
      </c>
      <c r="X100" s="16">
        <v>0</v>
      </c>
      <c r="Y100" s="1"/>
    </row>
    <row r="101" spans="1:25" ht="51" outlineLevel="6" x14ac:dyDescent="0.25">
      <c r="A101" s="22" t="s">
        <v>13</v>
      </c>
      <c r="B101" s="23" t="s">
        <v>88</v>
      </c>
      <c r="C101" s="23" t="s">
        <v>14</v>
      </c>
      <c r="D101" s="23"/>
      <c r="E101" s="23"/>
      <c r="F101" s="23"/>
      <c r="G101" s="23"/>
      <c r="H101" s="23"/>
      <c r="I101" s="24">
        <v>0</v>
      </c>
      <c r="J101" s="24">
        <v>7490.33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7489.3896999999997</v>
      </c>
      <c r="T101" s="24">
        <v>0</v>
      </c>
      <c r="U101" s="24">
        <v>0</v>
      </c>
      <c r="V101" s="24">
        <v>7489.3896999999997</v>
      </c>
      <c r="W101" s="25">
        <f t="shared" si="1"/>
        <v>99.987446480996169</v>
      </c>
      <c r="X101" s="16">
        <v>0</v>
      </c>
      <c r="Y101" s="1"/>
    </row>
    <row r="102" spans="1:25" ht="25.5" outlineLevel="6" x14ac:dyDescent="0.25">
      <c r="A102" s="22" t="s">
        <v>15</v>
      </c>
      <c r="B102" s="23" t="s">
        <v>88</v>
      </c>
      <c r="C102" s="23" t="s">
        <v>16</v>
      </c>
      <c r="D102" s="23"/>
      <c r="E102" s="23"/>
      <c r="F102" s="23"/>
      <c r="G102" s="23"/>
      <c r="H102" s="23"/>
      <c r="I102" s="24">
        <v>0</v>
      </c>
      <c r="J102" s="24">
        <v>640.005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625.42240000000004</v>
      </c>
      <c r="T102" s="24">
        <v>0</v>
      </c>
      <c r="U102" s="24">
        <v>0</v>
      </c>
      <c r="V102" s="24">
        <v>625.42240000000004</v>
      </c>
      <c r="W102" s="25">
        <f t="shared" si="1"/>
        <v>97.721486550886326</v>
      </c>
      <c r="X102" s="16">
        <v>0</v>
      </c>
      <c r="Y102" s="1"/>
    </row>
    <row r="103" spans="1:25" outlineLevel="6" x14ac:dyDescent="0.25">
      <c r="A103" s="22" t="s">
        <v>17</v>
      </c>
      <c r="B103" s="23" t="s">
        <v>88</v>
      </c>
      <c r="C103" s="23" t="s">
        <v>18</v>
      </c>
      <c r="D103" s="23"/>
      <c r="E103" s="23"/>
      <c r="F103" s="23"/>
      <c r="G103" s="23"/>
      <c r="H103" s="23"/>
      <c r="I103" s="24">
        <v>0</v>
      </c>
      <c r="J103" s="24">
        <v>16.899999999999999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13.790800000000001</v>
      </c>
      <c r="T103" s="24">
        <v>0</v>
      </c>
      <c r="U103" s="24">
        <v>0</v>
      </c>
      <c r="V103" s="24">
        <v>13.790800000000001</v>
      </c>
      <c r="W103" s="25">
        <f t="shared" si="1"/>
        <v>81.602366863905345</v>
      </c>
      <c r="X103" s="16">
        <v>0</v>
      </c>
      <c r="Y103" s="1"/>
    </row>
    <row r="104" spans="1:25" ht="17.25" customHeight="1" outlineLevel="5" x14ac:dyDescent="0.25">
      <c r="A104" s="22" t="s">
        <v>89</v>
      </c>
      <c r="B104" s="23" t="s">
        <v>90</v>
      </c>
      <c r="C104" s="23" t="s">
        <v>6</v>
      </c>
      <c r="D104" s="23"/>
      <c r="E104" s="23"/>
      <c r="F104" s="23"/>
      <c r="G104" s="23"/>
      <c r="H104" s="23"/>
      <c r="I104" s="24">
        <v>0</v>
      </c>
      <c r="J104" s="24">
        <v>1505.3309999999999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1497.4971</v>
      </c>
      <c r="T104" s="24">
        <v>0</v>
      </c>
      <c r="U104" s="24">
        <v>0</v>
      </c>
      <c r="V104" s="24">
        <v>1497.4971</v>
      </c>
      <c r="W104" s="25">
        <f t="shared" si="1"/>
        <v>99.479589538779194</v>
      </c>
      <c r="X104" s="16">
        <v>0</v>
      </c>
      <c r="Y104" s="1"/>
    </row>
    <row r="105" spans="1:25" ht="51" outlineLevel="6" x14ac:dyDescent="0.25">
      <c r="A105" s="22" t="s">
        <v>13</v>
      </c>
      <c r="B105" s="23" t="s">
        <v>90</v>
      </c>
      <c r="C105" s="23" t="s">
        <v>14</v>
      </c>
      <c r="D105" s="23"/>
      <c r="E105" s="23"/>
      <c r="F105" s="23"/>
      <c r="G105" s="23"/>
      <c r="H105" s="23"/>
      <c r="I105" s="24">
        <v>0</v>
      </c>
      <c r="J105" s="24">
        <v>1136.5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1136.4282000000001</v>
      </c>
      <c r="T105" s="24">
        <v>0</v>
      </c>
      <c r="U105" s="24">
        <v>0</v>
      </c>
      <c r="V105" s="24">
        <v>1136.4282000000001</v>
      </c>
      <c r="W105" s="25">
        <f t="shared" si="1"/>
        <v>99.993682358117027</v>
      </c>
      <c r="X105" s="16">
        <v>0</v>
      </c>
      <c r="Y105" s="1"/>
    </row>
    <row r="106" spans="1:25" ht="25.5" outlineLevel="6" x14ac:dyDescent="0.25">
      <c r="A106" s="22" t="s">
        <v>15</v>
      </c>
      <c r="B106" s="23" t="s">
        <v>90</v>
      </c>
      <c r="C106" s="23" t="s">
        <v>16</v>
      </c>
      <c r="D106" s="23"/>
      <c r="E106" s="23"/>
      <c r="F106" s="23"/>
      <c r="G106" s="23"/>
      <c r="H106" s="23"/>
      <c r="I106" s="24">
        <v>0</v>
      </c>
      <c r="J106" s="24">
        <v>368.83100000000002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361.06889999999999</v>
      </c>
      <c r="T106" s="24">
        <v>0</v>
      </c>
      <c r="U106" s="24">
        <v>0</v>
      </c>
      <c r="V106" s="24">
        <v>361.06889999999999</v>
      </c>
      <c r="W106" s="25">
        <f t="shared" si="1"/>
        <v>97.895486008497116</v>
      </c>
      <c r="X106" s="16">
        <v>0</v>
      </c>
      <c r="Y106" s="1"/>
    </row>
    <row r="107" spans="1:25" ht="25.5" outlineLevel="5" x14ac:dyDescent="0.25">
      <c r="A107" s="22" t="s">
        <v>91</v>
      </c>
      <c r="B107" s="23" t="s">
        <v>92</v>
      </c>
      <c r="C107" s="23" t="s">
        <v>6</v>
      </c>
      <c r="D107" s="23"/>
      <c r="E107" s="23"/>
      <c r="F107" s="23"/>
      <c r="G107" s="23"/>
      <c r="H107" s="23"/>
      <c r="I107" s="24">
        <v>0</v>
      </c>
      <c r="J107" s="24">
        <v>3442.6210000000001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3425.4841000000001</v>
      </c>
      <c r="T107" s="24">
        <v>0</v>
      </c>
      <c r="U107" s="24">
        <v>0</v>
      </c>
      <c r="V107" s="24">
        <v>3425.4841000000001</v>
      </c>
      <c r="W107" s="25">
        <f t="shared" si="1"/>
        <v>99.502213575063877</v>
      </c>
      <c r="X107" s="16">
        <v>0</v>
      </c>
      <c r="Y107" s="1"/>
    </row>
    <row r="108" spans="1:25" ht="51" outlineLevel="6" x14ac:dyDescent="0.25">
      <c r="A108" s="22" t="s">
        <v>13</v>
      </c>
      <c r="B108" s="23" t="s">
        <v>92</v>
      </c>
      <c r="C108" s="23" t="s">
        <v>14</v>
      </c>
      <c r="D108" s="23"/>
      <c r="E108" s="23"/>
      <c r="F108" s="23"/>
      <c r="G108" s="23"/>
      <c r="H108" s="23"/>
      <c r="I108" s="24">
        <v>0</v>
      </c>
      <c r="J108" s="24">
        <v>2797.98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2797.4670999999998</v>
      </c>
      <c r="T108" s="24">
        <v>0</v>
      </c>
      <c r="U108" s="24">
        <v>0</v>
      </c>
      <c r="V108" s="24">
        <v>2797.4670999999998</v>
      </c>
      <c r="W108" s="25">
        <f t="shared" si="1"/>
        <v>99.981668918291049</v>
      </c>
      <c r="X108" s="16">
        <v>0</v>
      </c>
      <c r="Y108" s="1"/>
    </row>
    <row r="109" spans="1:25" ht="25.5" outlineLevel="6" x14ac:dyDescent="0.25">
      <c r="A109" s="22" t="s">
        <v>15</v>
      </c>
      <c r="B109" s="23" t="s">
        <v>92</v>
      </c>
      <c r="C109" s="23" t="s">
        <v>16</v>
      </c>
      <c r="D109" s="23"/>
      <c r="E109" s="23"/>
      <c r="F109" s="23"/>
      <c r="G109" s="23"/>
      <c r="H109" s="23"/>
      <c r="I109" s="24">
        <v>0</v>
      </c>
      <c r="J109" s="24">
        <v>603.29999999999995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586.73760000000004</v>
      </c>
      <c r="T109" s="24">
        <v>0</v>
      </c>
      <c r="U109" s="24">
        <v>0</v>
      </c>
      <c r="V109" s="24">
        <v>586.73760000000004</v>
      </c>
      <c r="W109" s="25">
        <f t="shared" si="1"/>
        <v>97.254699154649444</v>
      </c>
      <c r="X109" s="16">
        <v>0</v>
      </c>
      <c r="Y109" s="1"/>
    </row>
    <row r="110" spans="1:25" ht="15.75" customHeight="1" outlineLevel="6" x14ac:dyDescent="0.25">
      <c r="A110" s="22" t="s">
        <v>21</v>
      </c>
      <c r="B110" s="23" t="s">
        <v>92</v>
      </c>
      <c r="C110" s="23" t="s">
        <v>22</v>
      </c>
      <c r="D110" s="23"/>
      <c r="E110" s="23"/>
      <c r="F110" s="23"/>
      <c r="G110" s="23"/>
      <c r="H110" s="23"/>
      <c r="I110" s="24">
        <v>0</v>
      </c>
      <c r="J110" s="24">
        <v>0.67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0.66439999999999999</v>
      </c>
      <c r="T110" s="24">
        <v>0</v>
      </c>
      <c r="U110" s="24">
        <v>0</v>
      </c>
      <c r="V110" s="24">
        <v>0.66439999999999999</v>
      </c>
      <c r="W110" s="25">
        <f t="shared" si="1"/>
        <v>99.164179104477597</v>
      </c>
      <c r="X110" s="16">
        <v>0</v>
      </c>
      <c r="Y110" s="1"/>
    </row>
    <row r="111" spans="1:25" outlineLevel="6" x14ac:dyDescent="0.25">
      <c r="A111" s="22" t="s">
        <v>17</v>
      </c>
      <c r="B111" s="23" t="s">
        <v>92</v>
      </c>
      <c r="C111" s="23" t="s">
        <v>18</v>
      </c>
      <c r="D111" s="23"/>
      <c r="E111" s="23"/>
      <c r="F111" s="23"/>
      <c r="G111" s="23"/>
      <c r="H111" s="23"/>
      <c r="I111" s="24">
        <v>0</v>
      </c>
      <c r="J111" s="24">
        <v>40.670999999999999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40.615000000000002</v>
      </c>
      <c r="T111" s="24">
        <v>0</v>
      </c>
      <c r="U111" s="24">
        <v>0</v>
      </c>
      <c r="V111" s="24">
        <v>40.615000000000002</v>
      </c>
      <c r="W111" s="25">
        <f t="shared" si="1"/>
        <v>99.862309753878691</v>
      </c>
      <c r="X111" s="16">
        <v>0</v>
      </c>
      <c r="Y111" s="1"/>
    </row>
    <row r="112" spans="1:25" ht="25.5" outlineLevel="5" x14ac:dyDescent="0.25">
      <c r="A112" s="22" t="s">
        <v>33</v>
      </c>
      <c r="B112" s="23" t="s">
        <v>93</v>
      </c>
      <c r="C112" s="23" t="s">
        <v>6</v>
      </c>
      <c r="D112" s="23"/>
      <c r="E112" s="23"/>
      <c r="F112" s="23"/>
      <c r="G112" s="23"/>
      <c r="H112" s="23"/>
      <c r="I112" s="24">
        <v>0</v>
      </c>
      <c r="J112" s="24">
        <v>15519.6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15519.6</v>
      </c>
      <c r="S112" s="24">
        <v>15519.6</v>
      </c>
      <c r="T112" s="24">
        <v>0</v>
      </c>
      <c r="U112" s="24">
        <v>0</v>
      </c>
      <c r="V112" s="24">
        <v>15519.6</v>
      </c>
      <c r="W112" s="25">
        <f t="shared" ref="W112:W167" si="2">S112/J112*100</f>
        <v>100</v>
      </c>
      <c r="X112" s="16">
        <v>0</v>
      </c>
      <c r="Y112" s="1"/>
    </row>
    <row r="113" spans="1:25" ht="51" outlineLevel="6" x14ac:dyDescent="0.25">
      <c r="A113" s="22" t="s">
        <v>13</v>
      </c>
      <c r="B113" s="23" t="s">
        <v>93</v>
      </c>
      <c r="C113" s="23" t="s">
        <v>14</v>
      </c>
      <c r="D113" s="23"/>
      <c r="E113" s="23"/>
      <c r="F113" s="23"/>
      <c r="G113" s="23"/>
      <c r="H113" s="23"/>
      <c r="I113" s="24">
        <v>0</v>
      </c>
      <c r="J113" s="24">
        <v>12917.49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12917.49</v>
      </c>
      <c r="T113" s="24">
        <v>0</v>
      </c>
      <c r="U113" s="24">
        <v>0</v>
      </c>
      <c r="V113" s="24">
        <v>12917.49</v>
      </c>
      <c r="W113" s="25">
        <f t="shared" si="2"/>
        <v>100</v>
      </c>
      <c r="X113" s="16">
        <v>0</v>
      </c>
      <c r="Y113" s="1"/>
    </row>
    <row r="114" spans="1:25" ht="25.5" outlineLevel="6" x14ac:dyDescent="0.25">
      <c r="A114" s="22" t="s">
        <v>15</v>
      </c>
      <c r="B114" s="23" t="s">
        <v>93</v>
      </c>
      <c r="C114" s="23" t="s">
        <v>16</v>
      </c>
      <c r="D114" s="23"/>
      <c r="E114" s="23"/>
      <c r="F114" s="23"/>
      <c r="G114" s="23"/>
      <c r="H114" s="23"/>
      <c r="I114" s="24">
        <v>0</v>
      </c>
      <c r="J114" s="24">
        <v>863.91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863.91</v>
      </c>
      <c r="T114" s="24">
        <v>0</v>
      </c>
      <c r="U114" s="24">
        <v>0</v>
      </c>
      <c r="V114" s="24">
        <v>863.91</v>
      </c>
      <c r="W114" s="25">
        <f t="shared" si="2"/>
        <v>100</v>
      </c>
      <c r="X114" s="16">
        <v>0</v>
      </c>
      <c r="Y114" s="1"/>
    </row>
    <row r="115" spans="1:25" outlineLevel="6" x14ac:dyDescent="0.25">
      <c r="A115" s="22" t="s">
        <v>17</v>
      </c>
      <c r="B115" s="23" t="s">
        <v>93</v>
      </c>
      <c r="C115" s="23" t="s">
        <v>18</v>
      </c>
      <c r="D115" s="23"/>
      <c r="E115" s="23"/>
      <c r="F115" s="23"/>
      <c r="G115" s="23"/>
      <c r="H115" s="23"/>
      <c r="I115" s="24">
        <v>0</v>
      </c>
      <c r="J115" s="24">
        <v>1738.2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1738.2</v>
      </c>
      <c r="T115" s="24">
        <v>0</v>
      </c>
      <c r="U115" s="24">
        <v>0</v>
      </c>
      <c r="V115" s="24">
        <v>1738.2</v>
      </c>
      <c r="W115" s="25">
        <f t="shared" si="2"/>
        <v>100</v>
      </c>
      <c r="X115" s="16">
        <v>0</v>
      </c>
      <c r="Y115" s="1"/>
    </row>
    <row r="116" spans="1:25" ht="76.5" customHeight="1" outlineLevel="5" x14ac:dyDescent="0.25">
      <c r="A116" s="22" t="s">
        <v>94</v>
      </c>
      <c r="B116" s="23" t="s">
        <v>95</v>
      </c>
      <c r="C116" s="23" t="s">
        <v>6</v>
      </c>
      <c r="D116" s="23"/>
      <c r="E116" s="23"/>
      <c r="F116" s="23"/>
      <c r="G116" s="23"/>
      <c r="H116" s="23"/>
      <c r="I116" s="24">
        <v>0</v>
      </c>
      <c r="J116" s="24">
        <v>405.3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404.43200000000002</v>
      </c>
      <c r="S116" s="24">
        <v>404.43200000000002</v>
      </c>
      <c r="T116" s="24">
        <v>0</v>
      </c>
      <c r="U116" s="24">
        <v>0</v>
      </c>
      <c r="V116" s="24">
        <v>404.43200000000002</v>
      </c>
      <c r="W116" s="25">
        <f t="shared" si="2"/>
        <v>99.78583765112262</v>
      </c>
      <c r="X116" s="16">
        <v>0</v>
      </c>
      <c r="Y116" s="1"/>
    </row>
    <row r="117" spans="1:25" ht="51" outlineLevel="6" x14ac:dyDescent="0.25">
      <c r="A117" s="22" t="s">
        <v>13</v>
      </c>
      <c r="B117" s="23" t="s">
        <v>95</v>
      </c>
      <c r="C117" s="23" t="s">
        <v>14</v>
      </c>
      <c r="D117" s="23"/>
      <c r="E117" s="23"/>
      <c r="F117" s="23"/>
      <c r="G117" s="23"/>
      <c r="H117" s="23"/>
      <c r="I117" s="24">
        <v>0</v>
      </c>
      <c r="J117" s="24">
        <v>405.3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404.43200000000002</v>
      </c>
      <c r="T117" s="24">
        <v>0</v>
      </c>
      <c r="U117" s="24">
        <v>0</v>
      </c>
      <c r="V117" s="24">
        <v>404.43200000000002</v>
      </c>
      <c r="W117" s="25">
        <f t="shared" si="2"/>
        <v>99.78583765112262</v>
      </c>
      <c r="X117" s="16">
        <v>0</v>
      </c>
      <c r="Y117" s="1"/>
    </row>
    <row r="118" spans="1:25" ht="102" outlineLevel="5" x14ac:dyDescent="0.25">
      <c r="A118" s="22" t="s">
        <v>96</v>
      </c>
      <c r="B118" s="23" t="s">
        <v>97</v>
      </c>
      <c r="C118" s="23" t="s">
        <v>6</v>
      </c>
      <c r="D118" s="23"/>
      <c r="E118" s="23"/>
      <c r="F118" s="23"/>
      <c r="G118" s="23"/>
      <c r="H118" s="23"/>
      <c r="I118" s="24">
        <v>0</v>
      </c>
      <c r="J118" s="24">
        <v>268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264.9941</v>
      </c>
      <c r="S118" s="24">
        <v>264.9941</v>
      </c>
      <c r="T118" s="24">
        <v>0</v>
      </c>
      <c r="U118" s="24">
        <v>0</v>
      </c>
      <c r="V118" s="24">
        <v>264.9941</v>
      </c>
      <c r="W118" s="25">
        <f t="shared" si="2"/>
        <v>98.878395522388061</v>
      </c>
      <c r="X118" s="16">
        <v>0</v>
      </c>
      <c r="Y118" s="1"/>
    </row>
    <row r="119" spans="1:25" ht="51" outlineLevel="6" x14ac:dyDescent="0.25">
      <c r="A119" s="22" t="s">
        <v>13</v>
      </c>
      <c r="B119" s="23" t="s">
        <v>97</v>
      </c>
      <c r="C119" s="23" t="s">
        <v>14</v>
      </c>
      <c r="D119" s="23"/>
      <c r="E119" s="23"/>
      <c r="F119" s="23"/>
      <c r="G119" s="23"/>
      <c r="H119" s="23"/>
      <c r="I119" s="24">
        <v>0</v>
      </c>
      <c r="J119" s="24">
        <v>266.8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263.96140000000003</v>
      </c>
      <c r="T119" s="24">
        <v>0</v>
      </c>
      <c r="U119" s="24">
        <v>0</v>
      </c>
      <c r="V119" s="24">
        <v>263.96140000000003</v>
      </c>
      <c r="W119" s="25">
        <f t="shared" si="2"/>
        <v>98.936056971514247</v>
      </c>
      <c r="X119" s="16">
        <v>0</v>
      </c>
      <c r="Y119" s="1"/>
    </row>
    <row r="120" spans="1:25" ht="25.5" outlineLevel="6" x14ac:dyDescent="0.25">
      <c r="A120" s="22" t="s">
        <v>15</v>
      </c>
      <c r="B120" s="23" t="s">
        <v>97</v>
      </c>
      <c r="C120" s="23" t="s">
        <v>16</v>
      </c>
      <c r="D120" s="23"/>
      <c r="E120" s="23"/>
      <c r="F120" s="23"/>
      <c r="G120" s="23"/>
      <c r="H120" s="23"/>
      <c r="I120" s="24">
        <v>0</v>
      </c>
      <c r="J120" s="24">
        <v>1.2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1.0327</v>
      </c>
      <c r="T120" s="24">
        <v>0</v>
      </c>
      <c r="U120" s="24">
        <v>0</v>
      </c>
      <c r="V120" s="24">
        <v>1.0327</v>
      </c>
      <c r="W120" s="25">
        <f t="shared" si="2"/>
        <v>86.058333333333337</v>
      </c>
      <c r="X120" s="16">
        <v>0</v>
      </c>
      <c r="Y120" s="1"/>
    </row>
    <row r="121" spans="1:25" outlineLevel="5" x14ac:dyDescent="0.25">
      <c r="A121" s="22" t="s">
        <v>98</v>
      </c>
      <c r="B121" s="23" t="s">
        <v>99</v>
      </c>
      <c r="C121" s="23" t="s">
        <v>6</v>
      </c>
      <c r="D121" s="23"/>
      <c r="E121" s="23"/>
      <c r="F121" s="23"/>
      <c r="G121" s="23"/>
      <c r="H121" s="23"/>
      <c r="I121" s="24">
        <v>0</v>
      </c>
      <c r="J121" s="24">
        <v>16.465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16.465</v>
      </c>
      <c r="S121" s="24">
        <v>16.465</v>
      </c>
      <c r="T121" s="24">
        <v>0</v>
      </c>
      <c r="U121" s="24">
        <v>0</v>
      </c>
      <c r="V121" s="24">
        <v>16.465</v>
      </c>
      <c r="W121" s="25">
        <f t="shared" si="2"/>
        <v>100</v>
      </c>
      <c r="X121" s="16">
        <v>0</v>
      </c>
      <c r="Y121" s="1"/>
    </row>
    <row r="122" spans="1:25" ht="25.5" outlineLevel="6" x14ac:dyDescent="0.25">
      <c r="A122" s="22" t="s">
        <v>15</v>
      </c>
      <c r="B122" s="23" t="s">
        <v>99</v>
      </c>
      <c r="C122" s="23" t="s">
        <v>16</v>
      </c>
      <c r="D122" s="23"/>
      <c r="E122" s="23"/>
      <c r="F122" s="23"/>
      <c r="G122" s="23"/>
      <c r="H122" s="23"/>
      <c r="I122" s="24">
        <v>0</v>
      </c>
      <c r="J122" s="24">
        <v>16.465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16.465</v>
      </c>
      <c r="S122" s="24">
        <v>16.465</v>
      </c>
      <c r="T122" s="24">
        <v>0</v>
      </c>
      <c r="U122" s="24">
        <v>0</v>
      </c>
      <c r="V122" s="24">
        <v>16.465</v>
      </c>
      <c r="W122" s="25">
        <f t="shared" si="2"/>
        <v>100</v>
      </c>
      <c r="X122" s="16">
        <v>0</v>
      </c>
      <c r="Y122" s="1"/>
    </row>
    <row r="123" spans="1:25" ht="38.25" outlineLevel="5" x14ac:dyDescent="0.25">
      <c r="A123" s="22" t="s">
        <v>100</v>
      </c>
      <c r="B123" s="23" t="s">
        <v>101</v>
      </c>
      <c r="C123" s="23" t="s">
        <v>6</v>
      </c>
      <c r="D123" s="23"/>
      <c r="E123" s="23"/>
      <c r="F123" s="23"/>
      <c r="G123" s="23"/>
      <c r="H123" s="23"/>
      <c r="I123" s="24">
        <v>0</v>
      </c>
      <c r="J123" s="24">
        <v>440.29599999999999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5">
        <f t="shared" si="2"/>
        <v>0</v>
      </c>
      <c r="X123" s="16">
        <v>0</v>
      </c>
      <c r="Y123" s="1"/>
    </row>
    <row r="124" spans="1:25" ht="25.5" outlineLevel="6" x14ac:dyDescent="0.25">
      <c r="A124" s="22" t="s">
        <v>15</v>
      </c>
      <c r="B124" s="23" t="s">
        <v>101</v>
      </c>
      <c r="C124" s="23" t="s">
        <v>16</v>
      </c>
      <c r="D124" s="23"/>
      <c r="E124" s="23"/>
      <c r="F124" s="23"/>
      <c r="G124" s="23"/>
      <c r="H124" s="23"/>
      <c r="I124" s="24">
        <v>0</v>
      </c>
      <c r="J124" s="24">
        <v>440.29599999999999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5">
        <f t="shared" si="2"/>
        <v>0</v>
      </c>
      <c r="X124" s="16">
        <v>0</v>
      </c>
      <c r="Y124" s="1"/>
    </row>
    <row r="125" spans="1:25" ht="25.5" outlineLevel="5" x14ac:dyDescent="0.25">
      <c r="A125" s="22" t="s">
        <v>51</v>
      </c>
      <c r="B125" s="23" t="s">
        <v>102</v>
      </c>
      <c r="C125" s="23" t="s">
        <v>6</v>
      </c>
      <c r="D125" s="23"/>
      <c r="E125" s="23"/>
      <c r="F125" s="23"/>
      <c r="G125" s="23"/>
      <c r="H125" s="23"/>
      <c r="I125" s="24">
        <v>0</v>
      </c>
      <c r="J125" s="24">
        <v>3.1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3.1</v>
      </c>
      <c r="T125" s="24">
        <v>0</v>
      </c>
      <c r="U125" s="24">
        <v>0</v>
      </c>
      <c r="V125" s="24">
        <v>3.1</v>
      </c>
      <c r="W125" s="25">
        <f t="shared" si="2"/>
        <v>100</v>
      </c>
      <c r="X125" s="16">
        <v>0</v>
      </c>
      <c r="Y125" s="1"/>
    </row>
    <row r="126" spans="1:25" ht="51" outlineLevel="6" x14ac:dyDescent="0.25">
      <c r="A126" s="22" t="s">
        <v>13</v>
      </c>
      <c r="B126" s="23" t="s">
        <v>102</v>
      </c>
      <c r="C126" s="23" t="s">
        <v>14</v>
      </c>
      <c r="D126" s="23"/>
      <c r="E126" s="23"/>
      <c r="F126" s="23"/>
      <c r="G126" s="23"/>
      <c r="H126" s="23"/>
      <c r="I126" s="24">
        <v>0</v>
      </c>
      <c r="J126" s="24">
        <v>3.1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3.1</v>
      </c>
      <c r="T126" s="24">
        <v>0</v>
      </c>
      <c r="U126" s="24">
        <v>0</v>
      </c>
      <c r="V126" s="24">
        <v>3.1</v>
      </c>
      <c r="W126" s="25">
        <f t="shared" si="2"/>
        <v>100</v>
      </c>
      <c r="X126" s="16">
        <v>0</v>
      </c>
      <c r="Y126" s="1"/>
    </row>
    <row r="127" spans="1:25" ht="42.75" outlineLevel="1" x14ac:dyDescent="0.25">
      <c r="A127" s="18" t="s">
        <v>103</v>
      </c>
      <c r="B127" s="19" t="s">
        <v>104</v>
      </c>
      <c r="C127" s="19" t="s">
        <v>6</v>
      </c>
      <c r="D127" s="19"/>
      <c r="E127" s="19"/>
      <c r="F127" s="19"/>
      <c r="G127" s="19"/>
      <c r="H127" s="19"/>
      <c r="I127" s="20">
        <v>0</v>
      </c>
      <c r="J127" s="20">
        <v>6830.49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4682.4921999999997</v>
      </c>
      <c r="S127" s="20">
        <v>6655.5590000000002</v>
      </c>
      <c r="T127" s="20">
        <v>0</v>
      </c>
      <c r="U127" s="20">
        <v>0</v>
      </c>
      <c r="V127" s="20">
        <v>6655.5590000000002</v>
      </c>
      <c r="W127" s="21">
        <f t="shared" si="2"/>
        <v>97.438968507383805</v>
      </c>
      <c r="X127" s="16">
        <v>0</v>
      </c>
      <c r="Y127" s="1"/>
    </row>
    <row r="128" spans="1:25" ht="38.25" outlineLevel="3" x14ac:dyDescent="0.25">
      <c r="A128" s="22" t="s">
        <v>105</v>
      </c>
      <c r="B128" s="23" t="s">
        <v>104</v>
      </c>
      <c r="C128" s="23" t="s">
        <v>6</v>
      </c>
      <c r="D128" s="23"/>
      <c r="E128" s="23"/>
      <c r="F128" s="23"/>
      <c r="G128" s="23"/>
      <c r="H128" s="23"/>
      <c r="I128" s="24">
        <v>0</v>
      </c>
      <c r="J128" s="24">
        <v>3902.51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1754.5121999999999</v>
      </c>
      <c r="S128" s="24">
        <v>3727.5790000000002</v>
      </c>
      <c r="T128" s="24">
        <v>0</v>
      </c>
      <c r="U128" s="24">
        <v>0</v>
      </c>
      <c r="V128" s="24">
        <v>3727.5790000000002</v>
      </c>
      <c r="W128" s="25">
        <f t="shared" si="2"/>
        <v>95.517474650929785</v>
      </c>
      <c r="X128" s="16">
        <v>0</v>
      </c>
      <c r="Y128" s="1"/>
    </row>
    <row r="129" spans="1:25" ht="38.25" outlineLevel="5" x14ac:dyDescent="0.25">
      <c r="A129" s="22" t="s">
        <v>106</v>
      </c>
      <c r="B129" s="23" t="s">
        <v>107</v>
      </c>
      <c r="C129" s="23" t="s">
        <v>6</v>
      </c>
      <c r="D129" s="23"/>
      <c r="E129" s="23"/>
      <c r="F129" s="23"/>
      <c r="G129" s="23"/>
      <c r="H129" s="23"/>
      <c r="I129" s="24">
        <v>0</v>
      </c>
      <c r="J129" s="24">
        <v>488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487.98840000000001</v>
      </c>
      <c r="T129" s="24">
        <v>0</v>
      </c>
      <c r="U129" s="24">
        <v>0</v>
      </c>
      <c r="V129" s="24">
        <v>487.98840000000001</v>
      </c>
      <c r="W129" s="25">
        <f t="shared" si="2"/>
        <v>99.997622950819675</v>
      </c>
      <c r="X129" s="16">
        <v>0</v>
      </c>
      <c r="Y129" s="1"/>
    </row>
    <row r="130" spans="1:25" outlineLevel="6" x14ac:dyDescent="0.25">
      <c r="A130" s="22" t="s">
        <v>17</v>
      </c>
      <c r="B130" s="23" t="s">
        <v>107</v>
      </c>
      <c r="C130" s="23" t="s">
        <v>18</v>
      </c>
      <c r="D130" s="23"/>
      <c r="E130" s="23"/>
      <c r="F130" s="23"/>
      <c r="G130" s="23"/>
      <c r="H130" s="23"/>
      <c r="I130" s="24">
        <v>0</v>
      </c>
      <c r="J130" s="24">
        <v>488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487.98840000000001</v>
      </c>
      <c r="T130" s="24">
        <v>0</v>
      </c>
      <c r="U130" s="24">
        <v>0</v>
      </c>
      <c r="V130" s="24">
        <v>487.98840000000001</v>
      </c>
      <c r="W130" s="25">
        <f t="shared" si="2"/>
        <v>99.997622950819675</v>
      </c>
      <c r="X130" s="16">
        <v>0</v>
      </c>
      <c r="Y130" s="1"/>
    </row>
    <row r="131" spans="1:25" outlineLevel="5" x14ac:dyDescent="0.25">
      <c r="A131" s="22" t="s">
        <v>108</v>
      </c>
      <c r="B131" s="23" t="s">
        <v>109</v>
      </c>
      <c r="C131" s="23" t="s">
        <v>6</v>
      </c>
      <c r="D131" s="23"/>
      <c r="E131" s="23"/>
      <c r="F131" s="23"/>
      <c r="G131" s="23"/>
      <c r="H131" s="23"/>
      <c r="I131" s="24">
        <v>0</v>
      </c>
      <c r="J131" s="24">
        <v>1245.7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1224.1969999999999</v>
      </c>
      <c r="T131" s="24">
        <v>0</v>
      </c>
      <c r="U131" s="24">
        <v>0</v>
      </c>
      <c r="V131" s="24">
        <v>1224.1969999999999</v>
      </c>
      <c r="W131" s="25">
        <f t="shared" si="2"/>
        <v>98.273821947499385</v>
      </c>
      <c r="X131" s="16">
        <v>0</v>
      </c>
      <c r="Y131" s="1"/>
    </row>
    <row r="132" spans="1:25" ht="14.25" customHeight="1" outlineLevel="6" x14ac:dyDescent="0.25">
      <c r="A132" s="22" t="s">
        <v>21</v>
      </c>
      <c r="B132" s="23" t="s">
        <v>109</v>
      </c>
      <c r="C132" s="23" t="s">
        <v>22</v>
      </c>
      <c r="D132" s="23"/>
      <c r="E132" s="23"/>
      <c r="F132" s="23"/>
      <c r="G132" s="23"/>
      <c r="H132" s="23"/>
      <c r="I132" s="24">
        <v>0</v>
      </c>
      <c r="J132" s="24">
        <v>1245.7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1224.1969999999999</v>
      </c>
      <c r="T132" s="24">
        <v>0</v>
      </c>
      <c r="U132" s="24">
        <v>0</v>
      </c>
      <c r="V132" s="24">
        <v>1224.1969999999999</v>
      </c>
      <c r="W132" s="25">
        <f t="shared" si="2"/>
        <v>98.273821947499385</v>
      </c>
      <c r="X132" s="16">
        <v>0</v>
      </c>
      <c r="Y132" s="1"/>
    </row>
    <row r="133" spans="1:25" outlineLevel="5" x14ac:dyDescent="0.25">
      <c r="A133" s="22" t="s">
        <v>110</v>
      </c>
      <c r="B133" s="23" t="s">
        <v>111</v>
      </c>
      <c r="C133" s="23" t="s">
        <v>6</v>
      </c>
      <c r="D133" s="23"/>
      <c r="E133" s="23"/>
      <c r="F133" s="23"/>
      <c r="G133" s="23"/>
      <c r="H133" s="23"/>
      <c r="I133" s="24">
        <v>0</v>
      </c>
      <c r="J133" s="24">
        <v>10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9.1668000000000003</v>
      </c>
      <c r="T133" s="24">
        <v>0</v>
      </c>
      <c r="U133" s="24">
        <v>0</v>
      </c>
      <c r="V133" s="24">
        <v>9.1668000000000003</v>
      </c>
      <c r="W133" s="25">
        <f t="shared" si="2"/>
        <v>91.668000000000006</v>
      </c>
      <c r="X133" s="16">
        <v>0</v>
      </c>
      <c r="Y133" s="1"/>
    </row>
    <row r="134" spans="1:25" ht="25.5" outlineLevel="6" x14ac:dyDescent="0.25">
      <c r="A134" s="22" t="s">
        <v>15</v>
      </c>
      <c r="B134" s="23" t="s">
        <v>111</v>
      </c>
      <c r="C134" s="23" t="s">
        <v>16</v>
      </c>
      <c r="D134" s="23"/>
      <c r="E134" s="23"/>
      <c r="F134" s="23"/>
      <c r="G134" s="23"/>
      <c r="H134" s="23"/>
      <c r="I134" s="24">
        <v>0</v>
      </c>
      <c r="J134" s="24">
        <v>10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9.1668000000000003</v>
      </c>
      <c r="T134" s="24">
        <v>0</v>
      </c>
      <c r="U134" s="24">
        <v>0</v>
      </c>
      <c r="V134" s="24">
        <v>9.1668000000000003</v>
      </c>
      <c r="W134" s="25">
        <f t="shared" si="2"/>
        <v>91.668000000000006</v>
      </c>
      <c r="X134" s="16">
        <v>0</v>
      </c>
      <c r="Y134" s="1"/>
    </row>
    <row r="135" spans="1:25" ht="25.5" outlineLevel="5" x14ac:dyDescent="0.25">
      <c r="A135" s="22" t="s">
        <v>112</v>
      </c>
      <c r="B135" s="23" t="s">
        <v>113</v>
      </c>
      <c r="C135" s="23" t="s">
        <v>6</v>
      </c>
      <c r="D135" s="23"/>
      <c r="E135" s="23"/>
      <c r="F135" s="23"/>
      <c r="G135" s="23"/>
      <c r="H135" s="23"/>
      <c r="I135" s="24">
        <v>0</v>
      </c>
      <c r="J135" s="24">
        <v>74.099999999999994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56.395000000000003</v>
      </c>
      <c r="T135" s="24">
        <v>0</v>
      </c>
      <c r="U135" s="24">
        <v>0</v>
      </c>
      <c r="V135" s="24">
        <v>56.395000000000003</v>
      </c>
      <c r="W135" s="25">
        <f t="shared" si="2"/>
        <v>76.106612685560066</v>
      </c>
      <c r="X135" s="16">
        <v>0</v>
      </c>
      <c r="Y135" s="1"/>
    </row>
    <row r="136" spans="1:25" ht="25.5" outlineLevel="6" x14ac:dyDescent="0.25">
      <c r="A136" s="22" t="s">
        <v>15</v>
      </c>
      <c r="B136" s="23" t="s">
        <v>113</v>
      </c>
      <c r="C136" s="23" t="s">
        <v>16</v>
      </c>
      <c r="D136" s="23"/>
      <c r="E136" s="23"/>
      <c r="F136" s="23"/>
      <c r="G136" s="23"/>
      <c r="H136" s="23"/>
      <c r="I136" s="24">
        <v>0</v>
      </c>
      <c r="J136" s="24">
        <v>74.099999999999994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56.395000000000003</v>
      </c>
      <c r="T136" s="24">
        <v>0</v>
      </c>
      <c r="U136" s="24">
        <v>0</v>
      </c>
      <c r="V136" s="24">
        <v>56.395000000000003</v>
      </c>
      <c r="W136" s="25">
        <f t="shared" si="2"/>
        <v>76.106612685560066</v>
      </c>
      <c r="X136" s="16">
        <v>0</v>
      </c>
      <c r="Y136" s="1"/>
    </row>
    <row r="137" spans="1:25" ht="25.5" outlineLevel="5" x14ac:dyDescent="0.25">
      <c r="A137" s="22" t="s">
        <v>114</v>
      </c>
      <c r="B137" s="23" t="s">
        <v>115</v>
      </c>
      <c r="C137" s="23" t="s">
        <v>6</v>
      </c>
      <c r="D137" s="23"/>
      <c r="E137" s="23"/>
      <c r="F137" s="23"/>
      <c r="G137" s="23"/>
      <c r="H137" s="23"/>
      <c r="I137" s="24">
        <v>0</v>
      </c>
      <c r="J137" s="24">
        <v>70.099999999999994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70.099999999999994</v>
      </c>
      <c r="T137" s="24">
        <v>0</v>
      </c>
      <c r="U137" s="24">
        <v>0</v>
      </c>
      <c r="V137" s="24">
        <v>70.099999999999994</v>
      </c>
      <c r="W137" s="25">
        <f t="shared" si="2"/>
        <v>100</v>
      </c>
      <c r="X137" s="16">
        <v>0</v>
      </c>
      <c r="Y137" s="1"/>
    </row>
    <row r="138" spans="1:25" ht="25.5" outlineLevel="6" x14ac:dyDescent="0.25">
      <c r="A138" s="22" t="s">
        <v>15</v>
      </c>
      <c r="B138" s="23" t="s">
        <v>115</v>
      </c>
      <c r="C138" s="23" t="s">
        <v>16</v>
      </c>
      <c r="D138" s="23"/>
      <c r="E138" s="23"/>
      <c r="F138" s="23"/>
      <c r="G138" s="23"/>
      <c r="H138" s="23"/>
      <c r="I138" s="24">
        <v>0</v>
      </c>
      <c r="J138" s="24">
        <v>70.099999999999994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70.099999999999994</v>
      </c>
      <c r="T138" s="24">
        <v>0</v>
      </c>
      <c r="U138" s="24">
        <v>0</v>
      </c>
      <c r="V138" s="24">
        <v>70.099999999999994</v>
      </c>
      <c r="W138" s="25">
        <f t="shared" si="2"/>
        <v>100</v>
      </c>
      <c r="X138" s="16">
        <v>0</v>
      </c>
      <c r="Y138" s="1"/>
    </row>
    <row r="139" spans="1:25" ht="38.25" outlineLevel="5" x14ac:dyDescent="0.25">
      <c r="A139" s="22" t="s">
        <v>116</v>
      </c>
      <c r="B139" s="23" t="s">
        <v>117</v>
      </c>
      <c r="C139" s="23" t="s">
        <v>6</v>
      </c>
      <c r="D139" s="23"/>
      <c r="E139" s="23"/>
      <c r="F139" s="23"/>
      <c r="G139" s="23"/>
      <c r="H139" s="23"/>
      <c r="I139" s="24">
        <v>0</v>
      </c>
      <c r="J139" s="24">
        <v>5.7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5.7</v>
      </c>
      <c r="T139" s="24">
        <v>0</v>
      </c>
      <c r="U139" s="24">
        <v>0</v>
      </c>
      <c r="V139" s="24">
        <v>5.7</v>
      </c>
      <c r="W139" s="25">
        <f t="shared" si="2"/>
        <v>100</v>
      </c>
      <c r="X139" s="16">
        <v>0</v>
      </c>
      <c r="Y139" s="1"/>
    </row>
    <row r="140" spans="1:25" ht="25.5" outlineLevel="6" x14ac:dyDescent="0.25">
      <c r="A140" s="22" t="s">
        <v>15</v>
      </c>
      <c r="B140" s="23" t="s">
        <v>117</v>
      </c>
      <c r="C140" s="23" t="s">
        <v>16</v>
      </c>
      <c r="D140" s="23"/>
      <c r="E140" s="23"/>
      <c r="F140" s="23"/>
      <c r="G140" s="23"/>
      <c r="H140" s="23"/>
      <c r="I140" s="24">
        <v>0</v>
      </c>
      <c r="J140" s="24">
        <v>5.7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5.7</v>
      </c>
      <c r="T140" s="24">
        <v>0</v>
      </c>
      <c r="U140" s="24">
        <v>0</v>
      </c>
      <c r="V140" s="24">
        <v>5.7</v>
      </c>
      <c r="W140" s="25">
        <f t="shared" si="2"/>
        <v>100</v>
      </c>
      <c r="X140" s="16">
        <v>0</v>
      </c>
      <c r="Y140" s="1"/>
    </row>
    <row r="141" spans="1:25" ht="25.5" outlineLevel="5" x14ac:dyDescent="0.25">
      <c r="A141" s="22" t="s">
        <v>118</v>
      </c>
      <c r="B141" s="23" t="s">
        <v>119</v>
      </c>
      <c r="C141" s="23" t="s">
        <v>6</v>
      </c>
      <c r="D141" s="23"/>
      <c r="E141" s="23"/>
      <c r="F141" s="23"/>
      <c r="G141" s="23"/>
      <c r="H141" s="23"/>
      <c r="I141" s="24">
        <v>0</v>
      </c>
      <c r="J141" s="24">
        <v>25.3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25.299600000000002</v>
      </c>
      <c r="T141" s="24">
        <v>0</v>
      </c>
      <c r="U141" s="24">
        <v>0</v>
      </c>
      <c r="V141" s="24">
        <v>25.299600000000002</v>
      </c>
      <c r="W141" s="25">
        <f t="shared" si="2"/>
        <v>99.998418972332018</v>
      </c>
      <c r="X141" s="16">
        <v>0</v>
      </c>
      <c r="Y141" s="1"/>
    </row>
    <row r="142" spans="1:25" ht="25.5" outlineLevel="6" x14ac:dyDescent="0.25">
      <c r="A142" s="22" t="s">
        <v>15</v>
      </c>
      <c r="B142" s="23" t="s">
        <v>119</v>
      </c>
      <c r="C142" s="23" t="s">
        <v>16</v>
      </c>
      <c r="D142" s="23"/>
      <c r="E142" s="23"/>
      <c r="F142" s="23"/>
      <c r="G142" s="23"/>
      <c r="H142" s="23"/>
      <c r="I142" s="24">
        <v>0</v>
      </c>
      <c r="J142" s="24">
        <v>25.3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25.299600000000002</v>
      </c>
      <c r="T142" s="24">
        <v>0</v>
      </c>
      <c r="U142" s="24">
        <v>0</v>
      </c>
      <c r="V142" s="24">
        <v>25.299600000000002</v>
      </c>
      <c r="W142" s="25">
        <f t="shared" si="2"/>
        <v>99.998418972332018</v>
      </c>
      <c r="X142" s="16">
        <v>0</v>
      </c>
      <c r="Y142" s="1"/>
    </row>
    <row r="143" spans="1:25" ht="25.5" outlineLevel="5" x14ac:dyDescent="0.25">
      <c r="A143" s="22" t="s">
        <v>120</v>
      </c>
      <c r="B143" s="23" t="s">
        <v>121</v>
      </c>
      <c r="C143" s="23" t="s">
        <v>6</v>
      </c>
      <c r="D143" s="23"/>
      <c r="E143" s="23"/>
      <c r="F143" s="23"/>
      <c r="G143" s="23"/>
      <c r="H143" s="23"/>
      <c r="I143" s="24">
        <v>0</v>
      </c>
      <c r="J143" s="24">
        <v>15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15</v>
      </c>
      <c r="T143" s="24">
        <v>0</v>
      </c>
      <c r="U143" s="24">
        <v>0</v>
      </c>
      <c r="V143" s="24">
        <v>15</v>
      </c>
      <c r="W143" s="25">
        <f t="shared" si="2"/>
        <v>100</v>
      </c>
      <c r="X143" s="16">
        <v>0</v>
      </c>
      <c r="Y143" s="1"/>
    </row>
    <row r="144" spans="1:25" ht="25.5" outlineLevel="6" x14ac:dyDescent="0.25">
      <c r="A144" s="22" t="s">
        <v>15</v>
      </c>
      <c r="B144" s="23" t="s">
        <v>121</v>
      </c>
      <c r="C144" s="23" t="s">
        <v>16</v>
      </c>
      <c r="D144" s="23"/>
      <c r="E144" s="23"/>
      <c r="F144" s="23"/>
      <c r="G144" s="23"/>
      <c r="H144" s="23"/>
      <c r="I144" s="24">
        <v>0</v>
      </c>
      <c r="J144" s="24">
        <v>15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15</v>
      </c>
      <c r="T144" s="24">
        <v>0</v>
      </c>
      <c r="U144" s="24">
        <v>0</v>
      </c>
      <c r="V144" s="24">
        <v>15</v>
      </c>
      <c r="W144" s="25">
        <f t="shared" si="2"/>
        <v>100</v>
      </c>
      <c r="X144" s="16">
        <v>0</v>
      </c>
      <c r="Y144" s="1"/>
    </row>
    <row r="145" spans="1:25" ht="15" customHeight="1" outlineLevel="5" x14ac:dyDescent="0.25">
      <c r="A145" s="22" t="s">
        <v>122</v>
      </c>
      <c r="B145" s="23" t="s">
        <v>123</v>
      </c>
      <c r="C145" s="23" t="s">
        <v>6</v>
      </c>
      <c r="D145" s="23"/>
      <c r="E145" s="23"/>
      <c r="F145" s="23"/>
      <c r="G145" s="23"/>
      <c r="H145" s="23"/>
      <c r="I145" s="24">
        <v>0</v>
      </c>
      <c r="J145" s="24">
        <v>84.6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79.22</v>
      </c>
      <c r="T145" s="24">
        <v>0</v>
      </c>
      <c r="U145" s="24">
        <v>0</v>
      </c>
      <c r="V145" s="24">
        <v>79.22</v>
      </c>
      <c r="W145" s="25">
        <f t="shared" si="2"/>
        <v>93.640661938534294</v>
      </c>
      <c r="X145" s="16">
        <v>0</v>
      </c>
      <c r="Y145" s="1"/>
    </row>
    <row r="146" spans="1:25" ht="25.5" outlineLevel="6" x14ac:dyDescent="0.25">
      <c r="A146" s="22" t="s">
        <v>15</v>
      </c>
      <c r="B146" s="23" t="s">
        <v>123</v>
      </c>
      <c r="C146" s="23" t="s">
        <v>16</v>
      </c>
      <c r="D146" s="23"/>
      <c r="E146" s="23"/>
      <c r="F146" s="23"/>
      <c r="G146" s="23"/>
      <c r="H146" s="23"/>
      <c r="I146" s="24">
        <v>0</v>
      </c>
      <c r="J146" s="24">
        <v>84.6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79.22</v>
      </c>
      <c r="T146" s="24">
        <v>0</v>
      </c>
      <c r="U146" s="24">
        <v>0</v>
      </c>
      <c r="V146" s="24">
        <v>79.22</v>
      </c>
      <c r="W146" s="25">
        <f t="shared" si="2"/>
        <v>93.640661938534294</v>
      </c>
      <c r="X146" s="16">
        <v>0</v>
      </c>
      <c r="Y146" s="1"/>
    </row>
    <row r="147" spans="1:25" outlineLevel="5" x14ac:dyDescent="0.25">
      <c r="A147" s="22" t="s">
        <v>124</v>
      </c>
      <c r="B147" s="23" t="s">
        <v>125</v>
      </c>
      <c r="C147" s="23" t="s">
        <v>6</v>
      </c>
      <c r="D147" s="23"/>
      <c r="E147" s="23"/>
      <c r="F147" s="23"/>
      <c r="G147" s="23"/>
      <c r="H147" s="23"/>
      <c r="I147" s="24">
        <v>0</v>
      </c>
      <c r="J147" s="24">
        <v>1884.01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1754.5121999999999</v>
      </c>
      <c r="S147" s="24">
        <v>1754.5121999999999</v>
      </c>
      <c r="T147" s="24">
        <v>0</v>
      </c>
      <c r="U147" s="24">
        <v>0</v>
      </c>
      <c r="V147" s="24">
        <v>1754.5121999999999</v>
      </c>
      <c r="W147" s="25">
        <f t="shared" si="2"/>
        <v>93.126480220380998</v>
      </c>
      <c r="X147" s="16">
        <v>0</v>
      </c>
      <c r="Y147" s="1"/>
    </row>
    <row r="148" spans="1:25" ht="15.75" customHeight="1" outlineLevel="6" x14ac:dyDescent="0.25">
      <c r="A148" s="22" t="s">
        <v>21</v>
      </c>
      <c r="B148" s="23" t="s">
        <v>125</v>
      </c>
      <c r="C148" s="23" t="s">
        <v>22</v>
      </c>
      <c r="D148" s="23"/>
      <c r="E148" s="23"/>
      <c r="F148" s="23"/>
      <c r="G148" s="23"/>
      <c r="H148" s="23"/>
      <c r="I148" s="24">
        <v>0</v>
      </c>
      <c r="J148" s="24">
        <v>1884.01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1754.5121999999999</v>
      </c>
      <c r="S148" s="24">
        <v>1754.5121999999999</v>
      </c>
      <c r="T148" s="24">
        <v>0</v>
      </c>
      <c r="U148" s="24">
        <v>0</v>
      </c>
      <c r="V148" s="24">
        <v>1754.5121999999999</v>
      </c>
      <c r="W148" s="25">
        <f t="shared" si="2"/>
        <v>93.126480220380998</v>
      </c>
      <c r="X148" s="16">
        <v>0</v>
      </c>
      <c r="Y148" s="1"/>
    </row>
    <row r="149" spans="1:25" ht="25.5" outlineLevel="3" x14ac:dyDescent="0.25">
      <c r="A149" s="22" t="s">
        <v>126</v>
      </c>
      <c r="B149" s="23" t="s">
        <v>127</v>
      </c>
      <c r="C149" s="23" t="s">
        <v>6</v>
      </c>
      <c r="D149" s="23"/>
      <c r="E149" s="23"/>
      <c r="F149" s="23"/>
      <c r="G149" s="23"/>
      <c r="H149" s="23"/>
      <c r="I149" s="24">
        <v>0</v>
      </c>
      <c r="J149" s="24">
        <v>2927.98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2927.98</v>
      </c>
      <c r="S149" s="24">
        <v>2927.98</v>
      </c>
      <c r="T149" s="24">
        <v>0</v>
      </c>
      <c r="U149" s="24">
        <v>0</v>
      </c>
      <c r="V149" s="24">
        <v>2927.98</v>
      </c>
      <c r="W149" s="25">
        <f t="shared" si="2"/>
        <v>100</v>
      </c>
      <c r="X149" s="16">
        <v>0</v>
      </c>
      <c r="Y149" s="1"/>
    </row>
    <row r="150" spans="1:25" outlineLevel="4" x14ac:dyDescent="0.25">
      <c r="A150" s="22" t="s">
        <v>128</v>
      </c>
      <c r="B150" s="23" t="s">
        <v>129</v>
      </c>
      <c r="C150" s="23" t="s">
        <v>6</v>
      </c>
      <c r="D150" s="23"/>
      <c r="E150" s="23"/>
      <c r="F150" s="23"/>
      <c r="G150" s="23"/>
      <c r="H150" s="23"/>
      <c r="I150" s="24">
        <v>0</v>
      </c>
      <c r="J150" s="24">
        <v>2927.98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2927.98</v>
      </c>
      <c r="S150" s="24">
        <v>2927.98</v>
      </c>
      <c r="T150" s="24">
        <v>0</v>
      </c>
      <c r="U150" s="24">
        <v>0</v>
      </c>
      <c r="V150" s="24">
        <v>2927.98</v>
      </c>
      <c r="W150" s="25">
        <f t="shared" si="2"/>
        <v>100</v>
      </c>
      <c r="X150" s="16">
        <v>0</v>
      </c>
      <c r="Y150" s="1"/>
    </row>
    <row r="151" spans="1:25" ht="25.5" outlineLevel="5" x14ac:dyDescent="0.25">
      <c r="A151" s="22" t="s">
        <v>130</v>
      </c>
      <c r="B151" s="23" t="s">
        <v>131</v>
      </c>
      <c r="C151" s="23" t="s">
        <v>6</v>
      </c>
      <c r="D151" s="23"/>
      <c r="E151" s="23"/>
      <c r="F151" s="23"/>
      <c r="G151" s="23"/>
      <c r="H151" s="23"/>
      <c r="I151" s="24">
        <v>0</v>
      </c>
      <c r="J151" s="24">
        <v>2927.98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2927.98</v>
      </c>
      <c r="S151" s="24">
        <v>2927.98</v>
      </c>
      <c r="T151" s="24">
        <v>0</v>
      </c>
      <c r="U151" s="24">
        <v>0</v>
      </c>
      <c r="V151" s="24">
        <v>2927.98</v>
      </c>
      <c r="W151" s="25">
        <f t="shared" si="2"/>
        <v>100</v>
      </c>
      <c r="X151" s="16">
        <v>0</v>
      </c>
      <c r="Y151" s="1"/>
    </row>
    <row r="152" spans="1:25" ht="25.5" outlineLevel="6" x14ac:dyDescent="0.25">
      <c r="A152" s="22" t="s">
        <v>15</v>
      </c>
      <c r="B152" s="23" t="s">
        <v>131</v>
      </c>
      <c r="C152" s="23" t="s">
        <v>16</v>
      </c>
      <c r="D152" s="23"/>
      <c r="E152" s="23"/>
      <c r="F152" s="23"/>
      <c r="G152" s="23"/>
      <c r="H152" s="23"/>
      <c r="I152" s="24">
        <v>0</v>
      </c>
      <c r="J152" s="24">
        <v>2927.98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2927.98</v>
      </c>
      <c r="S152" s="24">
        <v>2927.98</v>
      </c>
      <c r="T152" s="24">
        <v>0</v>
      </c>
      <c r="U152" s="24">
        <v>0</v>
      </c>
      <c r="V152" s="24">
        <v>2927.98</v>
      </c>
      <c r="W152" s="25">
        <f t="shared" si="2"/>
        <v>100</v>
      </c>
      <c r="X152" s="16">
        <v>0</v>
      </c>
      <c r="Y152" s="1"/>
    </row>
    <row r="153" spans="1:25" ht="45.75" customHeight="1" outlineLevel="1" x14ac:dyDescent="0.25">
      <c r="A153" s="18" t="s">
        <v>132</v>
      </c>
      <c r="B153" s="19" t="s">
        <v>133</v>
      </c>
      <c r="C153" s="19" t="s">
        <v>6</v>
      </c>
      <c r="D153" s="19"/>
      <c r="E153" s="19"/>
      <c r="F153" s="19"/>
      <c r="G153" s="19"/>
      <c r="H153" s="19"/>
      <c r="I153" s="20">
        <v>0</v>
      </c>
      <c r="J153" s="20">
        <v>1793.3731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421.56200000000001</v>
      </c>
      <c r="S153" s="20">
        <v>1417.9889000000001</v>
      </c>
      <c r="T153" s="20">
        <v>0</v>
      </c>
      <c r="U153" s="20">
        <v>0</v>
      </c>
      <c r="V153" s="20">
        <v>1417.9889000000001</v>
      </c>
      <c r="W153" s="21">
        <f t="shared" si="2"/>
        <v>79.068259694538739</v>
      </c>
      <c r="X153" s="16">
        <v>0</v>
      </c>
      <c r="Y153" s="1"/>
    </row>
    <row r="154" spans="1:25" outlineLevel="5" x14ac:dyDescent="0.25">
      <c r="A154" s="22" t="s">
        <v>134</v>
      </c>
      <c r="B154" s="23" t="s">
        <v>135</v>
      </c>
      <c r="C154" s="23" t="s">
        <v>6</v>
      </c>
      <c r="D154" s="23"/>
      <c r="E154" s="23"/>
      <c r="F154" s="23"/>
      <c r="G154" s="23"/>
      <c r="H154" s="23"/>
      <c r="I154" s="24">
        <v>0</v>
      </c>
      <c r="J154" s="24">
        <v>878.47310000000004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865.13139999999999</v>
      </c>
      <c r="T154" s="24">
        <v>0</v>
      </c>
      <c r="U154" s="24">
        <v>0</v>
      </c>
      <c r="V154" s="24">
        <v>865.13139999999999</v>
      </c>
      <c r="W154" s="25">
        <f t="shared" si="2"/>
        <v>98.481262545204856</v>
      </c>
      <c r="X154" s="16">
        <v>0</v>
      </c>
      <c r="Y154" s="1"/>
    </row>
    <row r="155" spans="1:25" ht="25.5" outlineLevel="6" x14ac:dyDescent="0.25">
      <c r="A155" s="22" t="s">
        <v>15</v>
      </c>
      <c r="B155" s="23" t="s">
        <v>135</v>
      </c>
      <c r="C155" s="23" t="s">
        <v>16</v>
      </c>
      <c r="D155" s="23"/>
      <c r="E155" s="23"/>
      <c r="F155" s="23"/>
      <c r="G155" s="23"/>
      <c r="H155" s="23"/>
      <c r="I155" s="24">
        <v>0</v>
      </c>
      <c r="J155" s="24">
        <v>803.5231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790.18140000000005</v>
      </c>
      <c r="T155" s="24">
        <v>0</v>
      </c>
      <c r="U155" s="24">
        <v>0</v>
      </c>
      <c r="V155" s="24">
        <v>790.18140000000005</v>
      </c>
      <c r="W155" s="25">
        <f t="shared" si="2"/>
        <v>98.33959969539147</v>
      </c>
      <c r="X155" s="16">
        <v>0</v>
      </c>
      <c r="Y155" s="1"/>
    </row>
    <row r="156" spans="1:25" outlineLevel="6" x14ac:dyDescent="0.25">
      <c r="A156" s="22" t="s">
        <v>17</v>
      </c>
      <c r="B156" s="23" t="s">
        <v>135</v>
      </c>
      <c r="C156" s="23" t="s">
        <v>18</v>
      </c>
      <c r="D156" s="23"/>
      <c r="E156" s="23"/>
      <c r="F156" s="23"/>
      <c r="G156" s="23"/>
      <c r="H156" s="23"/>
      <c r="I156" s="24">
        <v>0</v>
      </c>
      <c r="J156" s="24">
        <v>74.95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74.95</v>
      </c>
      <c r="T156" s="24">
        <v>0</v>
      </c>
      <c r="U156" s="24">
        <v>0</v>
      </c>
      <c r="V156" s="24">
        <v>74.95</v>
      </c>
      <c r="W156" s="25">
        <f t="shared" si="2"/>
        <v>100</v>
      </c>
      <c r="X156" s="16">
        <v>0</v>
      </c>
      <c r="Y156" s="1"/>
    </row>
    <row r="157" spans="1:25" outlineLevel="5" x14ac:dyDescent="0.25">
      <c r="A157" s="22" t="s">
        <v>136</v>
      </c>
      <c r="B157" s="23" t="s">
        <v>137</v>
      </c>
      <c r="C157" s="23" t="s">
        <v>6</v>
      </c>
      <c r="D157" s="23"/>
      <c r="E157" s="23"/>
      <c r="F157" s="23"/>
      <c r="G157" s="23"/>
      <c r="H157" s="23"/>
      <c r="I157" s="24">
        <v>0</v>
      </c>
      <c r="J157" s="24">
        <v>164.4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109.1075</v>
      </c>
      <c r="T157" s="24">
        <v>0</v>
      </c>
      <c r="U157" s="24">
        <v>0</v>
      </c>
      <c r="V157" s="24">
        <v>109.1075</v>
      </c>
      <c r="W157" s="25">
        <f t="shared" si="2"/>
        <v>66.367092457420924</v>
      </c>
      <c r="X157" s="16">
        <v>0</v>
      </c>
      <c r="Y157" s="1"/>
    </row>
    <row r="158" spans="1:25" ht="25.5" outlineLevel="6" x14ac:dyDescent="0.25">
      <c r="A158" s="22" t="s">
        <v>15</v>
      </c>
      <c r="B158" s="23" t="s">
        <v>137</v>
      </c>
      <c r="C158" s="23" t="s">
        <v>16</v>
      </c>
      <c r="D158" s="23"/>
      <c r="E158" s="23"/>
      <c r="F158" s="23"/>
      <c r="G158" s="23"/>
      <c r="H158" s="23"/>
      <c r="I158" s="24">
        <v>0</v>
      </c>
      <c r="J158" s="24">
        <v>164.4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109.1075</v>
      </c>
      <c r="T158" s="24">
        <v>0</v>
      </c>
      <c r="U158" s="24">
        <v>0</v>
      </c>
      <c r="V158" s="24">
        <v>109.1075</v>
      </c>
      <c r="W158" s="25">
        <f t="shared" si="2"/>
        <v>66.367092457420924</v>
      </c>
      <c r="X158" s="16">
        <v>0</v>
      </c>
      <c r="Y158" s="1"/>
    </row>
    <row r="159" spans="1:25" ht="51" outlineLevel="5" x14ac:dyDescent="0.25">
      <c r="A159" s="22" t="s">
        <v>138</v>
      </c>
      <c r="B159" s="23" t="s">
        <v>139</v>
      </c>
      <c r="C159" s="23" t="s">
        <v>6</v>
      </c>
      <c r="D159" s="23"/>
      <c r="E159" s="23"/>
      <c r="F159" s="23"/>
      <c r="G159" s="23"/>
      <c r="H159" s="23"/>
      <c r="I159" s="24">
        <v>0</v>
      </c>
      <c r="J159" s="24">
        <v>712.5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421.56200000000001</v>
      </c>
      <c r="S159" s="24">
        <v>421.56200000000001</v>
      </c>
      <c r="T159" s="24">
        <v>0</v>
      </c>
      <c r="U159" s="24">
        <v>0</v>
      </c>
      <c r="V159" s="24">
        <v>421.56200000000001</v>
      </c>
      <c r="W159" s="25">
        <f t="shared" si="2"/>
        <v>59.166596491228077</v>
      </c>
      <c r="X159" s="16">
        <v>0</v>
      </c>
      <c r="Y159" s="1"/>
    </row>
    <row r="160" spans="1:25" ht="25.5" outlineLevel="6" x14ac:dyDescent="0.25">
      <c r="A160" s="22" t="s">
        <v>15</v>
      </c>
      <c r="B160" s="23" t="s">
        <v>139</v>
      </c>
      <c r="C160" s="23" t="s">
        <v>16</v>
      </c>
      <c r="D160" s="23"/>
      <c r="E160" s="23"/>
      <c r="F160" s="23"/>
      <c r="G160" s="23"/>
      <c r="H160" s="23"/>
      <c r="I160" s="24">
        <v>0</v>
      </c>
      <c r="J160" s="24">
        <v>712.5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421.56200000000001</v>
      </c>
      <c r="S160" s="24">
        <v>421.56200000000001</v>
      </c>
      <c r="T160" s="24">
        <v>0</v>
      </c>
      <c r="U160" s="24">
        <v>0</v>
      </c>
      <c r="V160" s="24">
        <v>421.56200000000001</v>
      </c>
      <c r="W160" s="25">
        <f t="shared" si="2"/>
        <v>59.166596491228077</v>
      </c>
      <c r="X160" s="16">
        <v>0</v>
      </c>
      <c r="Y160" s="1"/>
    </row>
    <row r="161" spans="1:25" ht="63.75" outlineLevel="5" x14ac:dyDescent="0.25">
      <c r="A161" s="22" t="s">
        <v>140</v>
      </c>
      <c r="B161" s="23" t="s">
        <v>141</v>
      </c>
      <c r="C161" s="23" t="s">
        <v>6</v>
      </c>
      <c r="D161" s="23"/>
      <c r="E161" s="23"/>
      <c r="F161" s="23"/>
      <c r="G161" s="23"/>
      <c r="H161" s="23"/>
      <c r="I161" s="24">
        <v>0</v>
      </c>
      <c r="J161" s="24">
        <v>38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22.187999999999999</v>
      </c>
      <c r="T161" s="24">
        <v>0</v>
      </c>
      <c r="U161" s="24">
        <v>0</v>
      </c>
      <c r="V161" s="24">
        <v>22.187999999999999</v>
      </c>
      <c r="W161" s="25">
        <f t="shared" si="2"/>
        <v>58.389473684210522</v>
      </c>
      <c r="X161" s="16">
        <v>0</v>
      </c>
      <c r="Y161" s="1"/>
    </row>
    <row r="162" spans="1:25" ht="25.5" outlineLevel="6" x14ac:dyDescent="0.25">
      <c r="A162" s="22" t="s">
        <v>15</v>
      </c>
      <c r="B162" s="23" t="s">
        <v>141</v>
      </c>
      <c r="C162" s="23" t="s">
        <v>16</v>
      </c>
      <c r="D162" s="23"/>
      <c r="E162" s="23"/>
      <c r="F162" s="23"/>
      <c r="G162" s="23"/>
      <c r="H162" s="23"/>
      <c r="I162" s="24">
        <v>0</v>
      </c>
      <c r="J162" s="24">
        <v>38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22.187999999999999</v>
      </c>
      <c r="T162" s="24">
        <v>0</v>
      </c>
      <c r="U162" s="24">
        <v>0</v>
      </c>
      <c r="V162" s="24">
        <v>22.187999999999999</v>
      </c>
      <c r="W162" s="25">
        <f t="shared" si="2"/>
        <v>58.389473684210522</v>
      </c>
      <c r="X162" s="16">
        <v>0</v>
      </c>
      <c r="Y162" s="1"/>
    </row>
    <row r="163" spans="1:25" ht="42.75" outlineLevel="1" x14ac:dyDescent="0.25">
      <c r="A163" s="18" t="s">
        <v>142</v>
      </c>
      <c r="B163" s="19" t="s">
        <v>143</v>
      </c>
      <c r="C163" s="19" t="s">
        <v>6</v>
      </c>
      <c r="D163" s="19"/>
      <c r="E163" s="19"/>
      <c r="F163" s="19"/>
      <c r="G163" s="19"/>
      <c r="H163" s="19"/>
      <c r="I163" s="20">
        <v>0</v>
      </c>
      <c r="J163" s="20">
        <v>1.5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1">
        <f t="shared" si="2"/>
        <v>0</v>
      </c>
      <c r="X163" s="16">
        <v>0</v>
      </c>
      <c r="Y163" s="1"/>
    </row>
    <row r="164" spans="1:25" ht="25.5" outlineLevel="5" x14ac:dyDescent="0.25">
      <c r="A164" s="22" t="s">
        <v>144</v>
      </c>
      <c r="B164" s="23" t="s">
        <v>145</v>
      </c>
      <c r="C164" s="23" t="s">
        <v>6</v>
      </c>
      <c r="D164" s="23"/>
      <c r="E164" s="23"/>
      <c r="F164" s="23"/>
      <c r="G164" s="23"/>
      <c r="H164" s="23"/>
      <c r="I164" s="24">
        <v>0</v>
      </c>
      <c r="J164" s="24">
        <v>1.5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5">
        <f t="shared" si="2"/>
        <v>0</v>
      </c>
      <c r="X164" s="16">
        <v>0</v>
      </c>
      <c r="Y164" s="1"/>
    </row>
    <row r="165" spans="1:25" ht="25.5" outlineLevel="6" x14ac:dyDescent="0.25">
      <c r="A165" s="22" t="s">
        <v>15</v>
      </c>
      <c r="B165" s="23" t="s">
        <v>145</v>
      </c>
      <c r="C165" s="23" t="s">
        <v>16</v>
      </c>
      <c r="D165" s="23"/>
      <c r="E165" s="23"/>
      <c r="F165" s="23"/>
      <c r="G165" s="23"/>
      <c r="H165" s="23"/>
      <c r="I165" s="24">
        <v>0</v>
      </c>
      <c r="J165" s="24">
        <v>1.5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5">
        <f t="shared" si="2"/>
        <v>0</v>
      </c>
      <c r="X165" s="16">
        <v>0</v>
      </c>
      <c r="Y165" s="1"/>
    </row>
    <row r="166" spans="1:25" ht="59.25" customHeight="1" outlineLevel="1" x14ac:dyDescent="0.25">
      <c r="A166" s="18" t="s">
        <v>146</v>
      </c>
      <c r="B166" s="19" t="s">
        <v>147</v>
      </c>
      <c r="C166" s="19" t="s">
        <v>6</v>
      </c>
      <c r="D166" s="19"/>
      <c r="E166" s="19"/>
      <c r="F166" s="19"/>
      <c r="G166" s="19"/>
      <c r="H166" s="19"/>
      <c r="I166" s="20">
        <v>0</v>
      </c>
      <c r="J166" s="20">
        <v>262.29899999999998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106.483</v>
      </c>
      <c r="S166" s="20">
        <v>106.483</v>
      </c>
      <c r="T166" s="20">
        <v>0</v>
      </c>
      <c r="U166" s="20">
        <v>0</v>
      </c>
      <c r="V166" s="20">
        <v>106.483</v>
      </c>
      <c r="W166" s="21">
        <f t="shared" si="2"/>
        <v>40.596037346692135</v>
      </c>
      <c r="X166" s="16">
        <v>0</v>
      </c>
      <c r="Y166" s="1"/>
    </row>
    <row r="167" spans="1:25" outlineLevel="2" x14ac:dyDescent="0.25">
      <c r="A167" s="22" t="s">
        <v>148</v>
      </c>
      <c r="B167" s="23" t="s">
        <v>149</v>
      </c>
      <c r="C167" s="23" t="s">
        <v>6</v>
      </c>
      <c r="D167" s="23"/>
      <c r="E167" s="23"/>
      <c r="F167" s="23"/>
      <c r="G167" s="23"/>
      <c r="H167" s="23"/>
      <c r="I167" s="24">
        <v>0</v>
      </c>
      <c r="J167" s="24">
        <v>262.29899999999998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106.483</v>
      </c>
      <c r="S167" s="24">
        <v>106.483</v>
      </c>
      <c r="T167" s="24">
        <v>0</v>
      </c>
      <c r="U167" s="24">
        <v>0</v>
      </c>
      <c r="V167" s="24">
        <v>106.483</v>
      </c>
      <c r="W167" s="25">
        <f t="shared" si="2"/>
        <v>40.596037346692135</v>
      </c>
      <c r="X167" s="16">
        <v>0</v>
      </c>
      <c r="Y167" s="1"/>
    </row>
    <row r="168" spans="1:25" ht="38.25" outlineLevel="5" x14ac:dyDescent="0.25">
      <c r="A168" s="22" t="s">
        <v>150</v>
      </c>
      <c r="B168" s="23" t="s">
        <v>151</v>
      </c>
      <c r="C168" s="23" t="s">
        <v>6</v>
      </c>
      <c r="D168" s="23"/>
      <c r="E168" s="23"/>
      <c r="F168" s="23"/>
      <c r="G168" s="23"/>
      <c r="H168" s="23"/>
      <c r="I168" s="24">
        <v>0</v>
      </c>
      <c r="J168" s="24">
        <v>144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5">
        <f t="shared" ref="W168:W212" si="3">S168/J168*100</f>
        <v>0</v>
      </c>
      <c r="X168" s="16">
        <v>0</v>
      </c>
      <c r="Y168" s="1"/>
    </row>
    <row r="169" spans="1:25" ht="25.5" outlineLevel="6" x14ac:dyDescent="0.25">
      <c r="A169" s="22" t="s">
        <v>15</v>
      </c>
      <c r="B169" s="23" t="s">
        <v>151</v>
      </c>
      <c r="C169" s="23" t="s">
        <v>16</v>
      </c>
      <c r="D169" s="23"/>
      <c r="E169" s="23"/>
      <c r="F169" s="23"/>
      <c r="G169" s="23"/>
      <c r="H169" s="23"/>
      <c r="I169" s="24">
        <v>0</v>
      </c>
      <c r="J169" s="24">
        <v>144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5">
        <f t="shared" si="3"/>
        <v>0</v>
      </c>
      <c r="X169" s="16">
        <v>0</v>
      </c>
      <c r="Y169" s="1"/>
    </row>
    <row r="170" spans="1:25" ht="38.25" outlineLevel="5" x14ac:dyDescent="0.25">
      <c r="A170" s="22" t="s">
        <v>152</v>
      </c>
      <c r="B170" s="23" t="s">
        <v>153</v>
      </c>
      <c r="C170" s="23" t="s">
        <v>6</v>
      </c>
      <c r="D170" s="23"/>
      <c r="E170" s="23"/>
      <c r="F170" s="23"/>
      <c r="G170" s="23"/>
      <c r="H170" s="23"/>
      <c r="I170" s="24">
        <v>0</v>
      </c>
      <c r="J170" s="24">
        <v>22.7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22.7</v>
      </c>
      <c r="S170" s="24">
        <v>22.7</v>
      </c>
      <c r="T170" s="24">
        <v>0</v>
      </c>
      <c r="U170" s="24">
        <v>0</v>
      </c>
      <c r="V170" s="24">
        <v>22.7</v>
      </c>
      <c r="W170" s="25">
        <f t="shared" si="3"/>
        <v>100</v>
      </c>
      <c r="X170" s="16">
        <v>0</v>
      </c>
      <c r="Y170" s="1"/>
    </row>
    <row r="171" spans="1:25" outlineLevel="6" x14ac:dyDescent="0.25">
      <c r="A171" s="22" t="s">
        <v>17</v>
      </c>
      <c r="B171" s="23" t="s">
        <v>153</v>
      </c>
      <c r="C171" s="23" t="s">
        <v>18</v>
      </c>
      <c r="D171" s="23"/>
      <c r="E171" s="23"/>
      <c r="F171" s="23"/>
      <c r="G171" s="23"/>
      <c r="H171" s="23"/>
      <c r="I171" s="24">
        <v>0</v>
      </c>
      <c r="J171" s="24">
        <v>22.7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1.8708</v>
      </c>
      <c r="S171" s="24">
        <v>22.7</v>
      </c>
      <c r="T171" s="24">
        <v>0</v>
      </c>
      <c r="U171" s="24">
        <v>0</v>
      </c>
      <c r="V171" s="24">
        <v>22.7</v>
      </c>
      <c r="W171" s="25">
        <f t="shared" si="3"/>
        <v>100</v>
      </c>
      <c r="X171" s="16">
        <v>0</v>
      </c>
      <c r="Y171" s="1"/>
    </row>
    <row r="172" spans="1:25" ht="38.25" outlineLevel="5" x14ac:dyDescent="0.25">
      <c r="A172" s="22" t="s">
        <v>154</v>
      </c>
      <c r="B172" s="23" t="s">
        <v>155</v>
      </c>
      <c r="C172" s="23" t="s">
        <v>6</v>
      </c>
      <c r="D172" s="23"/>
      <c r="E172" s="23"/>
      <c r="F172" s="23"/>
      <c r="G172" s="23"/>
      <c r="H172" s="23"/>
      <c r="I172" s="24">
        <v>0</v>
      </c>
      <c r="J172" s="24">
        <v>0.68200000000000005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0.68200000000000005</v>
      </c>
      <c r="S172" s="24">
        <v>0.68200000000000005</v>
      </c>
      <c r="T172" s="24">
        <v>0</v>
      </c>
      <c r="U172" s="24">
        <v>0</v>
      </c>
      <c r="V172" s="24">
        <v>0.68200000000000005</v>
      </c>
      <c r="W172" s="25">
        <f t="shared" si="3"/>
        <v>100</v>
      </c>
      <c r="X172" s="16">
        <v>0</v>
      </c>
      <c r="Y172" s="1"/>
    </row>
    <row r="173" spans="1:25" outlineLevel="6" x14ac:dyDescent="0.25">
      <c r="A173" s="22" t="s">
        <v>17</v>
      </c>
      <c r="B173" s="23" t="s">
        <v>155</v>
      </c>
      <c r="C173" s="23" t="s">
        <v>18</v>
      </c>
      <c r="D173" s="23"/>
      <c r="E173" s="23"/>
      <c r="F173" s="23"/>
      <c r="G173" s="23"/>
      <c r="H173" s="23"/>
      <c r="I173" s="24">
        <v>0</v>
      </c>
      <c r="J173" s="24">
        <v>0.68200000000000005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4.2200000000000001E-2</v>
      </c>
      <c r="S173" s="24">
        <v>0.68200000000000005</v>
      </c>
      <c r="T173" s="24">
        <v>0</v>
      </c>
      <c r="U173" s="24">
        <v>0</v>
      </c>
      <c r="V173" s="24">
        <v>0.68200000000000005</v>
      </c>
      <c r="W173" s="25">
        <f t="shared" si="3"/>
        <v>100</v>
      </c>
      <c r="X173" s="16">
        <v>0</v>
      </c>
      <c r="Y173" s="1"/>
    </row>
    <row r="174" spans="1:25" ht="38.25" outlineLevel="5" x14ac:dyDescent="0.25">
      <c r="A174" s="22" t="s">
        <v>152</v>
      </c>
      <c r="B174" s="23" t="s">
        <v>156</v>
      </c>
      <c r="C174" s="23" t="s">
        <v>6</v>
      </c>
      <c r="D174" s="23"/>
      <c r="E174" s="23"/>
      <c r="F174" s="23"/>
      <c r="G174" s="23"/>
      <c r="H174" s="23"/>
      <c r="I174" s="24">
        <v>0</v>
      </c>
      <c r="J174" s="24">
        <v>81.5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81.5</v>
      </c>
      <c r="S174" s="24">
        <v>81.5</v>
      </c>
      <c r="T174" s="24">
        <v>0</v>
      </c>
      <c r="U174" s="24">
        <v>0</v>
      </c>
      <c r="V174" s="24">
        <v>81.5</v>
      </c>
      <c r="W174" s="25">
        <f t="shared" si="3"/>
        <v>100</v>
      </c>
      <c r="X174" s="16">
        <v>0</v>
      </c>
      <c r="Y174" s="1"/>
    </row>
    <row r="175" spans="1:25" outlineLevel="6" x14ac:dyDescent="0.25">
      <c r="A175" s="22" t="s">
        <v>17</v>
      </c>
      <c r="B175" s="23" t="s">
        <v>156</v>
      </c>
      <c r="C175" s="23" t="s">
        <v>18</v>
      </c>
      <c r="D175" s="23"/>
      <c r="E175" s="23"/>
      <c r="F175" s="23"/>
      <c r="G175" s="23"/>
      <c r="H175" s="23"/>
      <c r="I175" s="24">
        <v>0</v>
      </c>
      <c r="J175" s="24">
        <v>81.5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81.5</v>
      </c>
      <c r="S175" s="24">
        <v>81.5</v>
      </c>
      <c r="T175" s="24">
        <v>0</v>
      </c>
      <c r="U175" s="24">
        <v>0</v>
      </c>
      <c r="V175" s="24">
        <v>81.5</v>
      </c>
      <c r="W175" s="25">
        <f t="shared" si="3"/>
        <v>100</v>
      </c>
      <c r="X175" s="16">
        <v>0</v>
      </c>
      <c r="Y175" s="1"/>
    </row>
    <row r="176" spans="1:25" outlineLevel="5" x14ac:dyDescent="0.25">
      <c r="A176" s="22" t="s">
        <v>157</v>
      </c>
      <c r="B176" s="23" t="s">
        <v>158</v>
      </c>
      <c r="C176" s="23" t="s">
        <v>6</v>
      </c>
      <c r="D176" s="23"/>
      <c r="E176" s="23"/>
      <c r="F176" s="23"/>
      <c r="G176" s="23"/>
      <c r="H176" s="23"/>
      <c r="I176" s="24">
        <v>0</v>
      </c>
      <c r="J176" s="24">
        <v>1.601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1.601</v>
      </c>
      <c r="S176" s="24">
        <v>1.601</v>
      </c>
      <c r="T176" s="24">
        <v>0</v>
      </c>
      <c r="U176" s="24">
        <v>0</v>
      </c>
      <c r="V176" s="24">
        <v>1.601</v>
      </c>
      <c r="W176" s="25">
        <f t="shared" si="3"/>
        <v>100</v>
      </c>
      <c r="X176" s="16">
        <v>0</v>
      </c>
      <c r="Y176" s="1"/>
    </row>
    <row r="177" spans="1:25" outlineLevel="6" x14ac:dyDescent="0.25">
      <c r="A177" s="22" t="s">
        <v>17</v>
      </c>
      <c r="B177" s="23" t="s">
        <v>158</v>
      </c>
      <c r="C177" s="23" t="s">
        <v>18</v>
      </c>
      <c r="D177" s="23"/>
      <c r="E177" s="23"/>
      <c r="F177" s="23"/>
      <c r="G177" s="23"/>
      <c r="H177" s="23"/>
      <c r="I177" s="24">
        <v>0</v>
      </c>
      <c r="J177" s="24">
        <v>1.601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1.601</v>
      </c>
      <c r="S177" s="24">
        <v>1.601</v>
      </c>
      <c r="T177" s="24">
        <v>0</v>
      </c>
      <c r="U177" s="24">
        <v>0</v>
      </c>
      <c r="V177" s="24">
        <v>1.601</v>
      </c>
      <c r="W177" s="25">
        <f t="shared" si="3"/>
        <v>100</v>
      </c>
      <c r="X177" s="16">
        <v>0</v>
      </c>
      <c r="Y177" s="1"/>
    </row>
    <row r="178" spans="1:25" ht="51" outlineLevel="5" x14ac:dyDescent="0.25">
      <c r="A178" s="22" t="s">
        <v>159</v>
      </c>
      <c r="B178" s="23" t="s">
        <v>160</v>
      </c>
      <c r="C178" s="23" t="s">
        <v>6</v>
      </c>
      <c r="D178" s="23"/>
      <c r="E178" s="23"/>
      <c r="F178" s="23"/>
      <c r="G178" s="23"/>
      <c r="H178" s="23"/>
      <c r="I178" s="24">
        <v>0</v>
      </c>
      <c r="J178" s="24">
        <v>11.816000000000001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5">
        <f t="shared" si="3"/>
        <v>0</v>
      </c>
      <c r="X178" s="16">
        <v>0</v>
      </c>
      <c r="Y178" s="1"/>
    </row>
    <row r="179" spans="1:25" ht="25.5" outlineLevel="6" x14ac:dyDescent="0.25">
      <c r="A179" s="22" t="s">
        <v>15</v>
      </c>
      <c r="B179" s="23" t="s">
        <v>160</v>
      </c>
      <c r="C179" s="23" t="s">
        <v>16</v>
      </c>
      <c r="D179" s="23"/>
      <c r="E179" s="23"/>
      <c r="F179" s="23"/>
      <c r="G179" s="23"/>
      <c r="H179" s="23"/>
      <c r="I179" s="24">
        <v>0</v>
      </c>
      <c r="J179" s="24">
        <v>11.816000000000001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5">
        <f t="shared" si="3"/>
        <v>0</v>
      </c>
      <c r="X179" s="16">
        <v>0</v>
      </c>
      <c r="Y179" s="1"/>
    </row>
    <row r="180" spans="1:25" ht="45.75" customHeight="1" outlineLevel="1" x14ac:dyDescent="0.25">
      <c r="A180" s="18" t="s">
        <v>161</v>
      </c>
      <c r="B180" s="19" t="s">
        <v>162</v>
      </c>
      <c r="C180" s="19" t="s">
        <v>6</v>
      </c>
      <c r="D180" s="19"/>
      <c r="E180" s="19"/>
      <c r="F180" s="19"/>
      <c r="G180" s="19"/>
      <c r="H180" s="19"/>
      <c r="I180" s="20">
        <v>0</v>
      </c>
      <c r="J180" s="20">
        <v>40362.195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22163.220799999999</v>
      </c>
      <c r="S180" s="20">
        <v>40219.761599999998</v>
      </c>
      <c r="T180" s="20">
        <v>0</v>
      </c>
      <c r="U180" s="20">
        <v>0</v>
      </c>
      <c r="V180" s="20">
        <v>40219.761599999998</v>
      </c>
      <c r="W180" s="21">
        <f t="shared" si="3"/>
        <v>99.647111858014654</v>
      </c>
      <c r="X180" s="16">
        <v>0</v>
      </c>
      <c r="Y180" s="1"/>
    </row>
    <row r="181" spans="1:25" ht="25.5" outlineLevel="5" x14ac:dyDescent="0.25">
      <c r="A181" s="22" t="s">
        <v>163</v>
      </c>
      <c r="B181" s="23" t="s">
        <v>164</v>
      </c>
      <c r="C181" s="23" t="s">
        <v>6</v>
      </c>
      <c r="D181" s="23"/>
      <c r="E181" s="23"/>
      <c r="F181" s="23"/>
      <c r="G181" s="23"/>
      <c r="H181" s="23"/>
      <c r="I181" s="24">
        <v>0</v>
      </c>
      <c r="J181" s="24">
        <v>3906.9250000000002</v>
      </c>
      <c r="K181" s="24">
        <v>0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  <c r="S181" s="24">
        <v>3902.9729000000002</v>
      </c>
      <c r="T181" s="24">
        <v>0</v>
      </c>
      <c r="U181" s="24">
        <v>0</v>
      </c>
      <c r="V181" s="24">
        <v>3902.9729000000002</v>
      </c>
      <c r="W181" s="25">
        <f t="shared" si="3"/>
        <v>99.898843719805214</v>
      </c>
      <c r="X181" s="16">
        <v>0</v>
      </c>
      <c r="Y181" s="1"/>
    </row>
    <row r="182" spans="1:25" ht="51" outlineLevel="6" x14ac:dyDescent="0.25">
      <c r="A182" s="22" t="s">
        <v>13</v>
      </c>
      <c r="B182" s="23" t="s">
        <v>164</v>
      </c>
      <c r="C182" s="23" t="s">
        <v>14</v>
      </c>
      <c r="D182" s="23"/>
      <c r="E182" s="23"/>
      <c r="F182" s="23"/>
      <c r="G182" s="23"/>
      <c r="H182" s="23"/>
      <c r="I182" s="24">
        <v>0</v>
      </c>
      <c r="J182" s="24">
        <v>3557.2249999999999</v>
      </c>
      <c r="K182" s="24">
        <v>0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>
        <v>0</v>
      </c>
      <c r="R182" s="24">
        <v>0</v>
      </c>
      <c r="S182" s="24">
        <v>3557.1790999999998</v>
      </c>
      <c r="T182" s="24">
        <v>0</v>
      </c>
      <c r="U182" s="24">
        <v>0</v>
      </c>
      <c r="V182" s="24">
        <v>3557.1790999999998</v>
      </c>
      <c r="W182" s="25">
        <f t="shared" si="3"/>
        <v>99.998709668351026</v>
      </c>
      <c r="X182" s="16">
        <v>0</v>
      </c>
      <c r="Y182" s="1"/>
    </row>
    <row r="183" spans="1:25" ht="25.5" outlineLevel="6" x14ac:dyDescent="0.25">
      <c r="A183" s="22" t="s">
        <v>15</v>
      </c>
      <c r="B183" s="23" t="s">
        <v>164</v>
      </c>
      <c r="C183" s="23" t="s">
        <v>16</v>
      </c>
      <c r="D183" s="23"/>
      <c r="E183" s="23"/>
      <c r="F183" s="23"/>
      <c r="G183" s="23"/>
      <c r="H183" s="23"/>
      <c r="I183" s="24">
        <v>0</v>
      </c>
      <c r="J183" s="24">
        <v>345.6</v>
      </c>
      <c r="K183" s="24">
        <v>0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4">
        <v>0</v>
      </c>
      <c r="R183" s="24">
        <v>0</v>
      </c>
      <c r="S183" s="24">
        <v>341.86380000000003</v>
      </c>
      <c r="T183" s="24">
        <v>0</v>
      </c>
      <c r="U183" s="24">
        <v>0</v>
      </c>
      <c r="V183" s="24">
        <v>341.86380000000003</v>
      </c>
      <c r="W183" s="25">
        <f t="shared" si="3"/>
        <v>98.918923611111111</v>
      </c>
      <c r="X183" s="16">
        <v>0</v>
      </c>
      <c r="Y183" s="1"/>
    </row>
    <row r="184" spans="1:25" outlineLevel="6" x14ac:dyDescent="0.25">
      <c r="A184" s="22" t="s">
        <v>17</v>
      </c>
      <c r="B184" s="23" t="s">
        <v>164</v>
      </c>
      <c r="C184" s="23" t="s">
        <v>18</v>
      </c>
      <c r="D184" s="23"/>
      <c r="E184" s="23"/>
      <c r="F184" s="23"/>
      <c r="G184" s="23"/>
      <c r="H184" s="23"/>
      <c r="I184" s="24">
        <v>0</v>
      </c>
      <c r="J184" s="24">
        <v>4.0999999999999996</v>
      </c>
      <c r="K184" s="24">
        <v>0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4">
        <v>0</v>
      </c>
      <c r="R184" s="24">
        <v>0</v>
      </c>
      <c r="S184" s="24">
        <v>3.93</v>
      </c>
      <c r="T184" s="24">
        <v>0</v>
      </c>
      <c r="U184" s="24">
        <v>0</v>
      </c>
      <c r="V184" s="24">
        <v>3.93</v>
      </c>
      <c r="W184" s="25">
        <f t="shared" si="3"/>
        <v>95.853658536585371</v>
      </c>
      <c r="X184" s="16">
        <v>0</v>
      </c>
      <c r="Y184" s="1"/>
    </row>
    <row r="185" spans="1:25" ht="51" outlineLevel="5" x14ac:dyDescent="0.25">
      <c r="A185" s="22" t="s">
        <v>165</v>
      </c>
      <c r="B185" s="23" t="s">
        <v>166</v>
      </c>
      <c r="C185" s="23" t="s">
        <v>6</v>
      </c>
      <c r="D185" s="23"/>
      <c r="E185" s="23"/>
      <c r="F185" s="23"/>
      <c r="G185" s="23"/>
      <c r="H185" s="23"/>
      <c r="I185" s="24">
        <v>0</v>
      </c>
      <c r="J185" s="24">
        <v>200</v>
      </c>
      <c r="K185" s="24">
        <v>0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4">
        <v>0</v>
      </c>
      <c r="R185" s="24">
        <v>0</v>
      </c>
      <c r="S185" s="24">
        <v>200</v>
      </c>
      <c r="T185" s="24">
        <v>0</v>
      </c>
      <c r="U185" s="24">
        <v>0</v>
      </c>
      <c r="V185" s="24">
        <v>200</v>
      </c>
      <c r="W185" s="25">
        <f t="shared" si="3"/>
        <v>100</v>
      </c>
      <c r="X185" s="16">
        <v>0</v>
      </c>
      <c r="Y185" s="1"/>
    </row>
    <row r="186" spans="1:25" outlineLevel="6" x14ac:dyDescent="0.25">
      <c r="A186" s="22" t="s">
        <v>167</v>
      </c>
      <c r="B186" s="23" t="s">
        <v>166</v>
      </c>
      <c r="C186" s="23" t="s">
        <v>168</v>
      </c>
      <c r="D186" s="23"/>
      <c r="E186" s="23"/>
      <c r="F186" s="23"/>
      <c r="G186" s="23"/>
      <c r="H186" s="23"/>
      <c r="I186" s="24">
        <v>0</v>
      </c>
      <c r="J186" s="24">
        <v>200</v>
      </c>
      <c r="K186" s="24">
        <v>0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4">
        <v>0</v>
      </c>
      <c r="R186" s="24">
        <v>0</v>
      </c>
      <c r="S186" s="24">
        <v>200</v>
      </c>
      <c r="T186" s="24">
        <v>0</v>
      </c>
      <c r="U186" s="24">
        <v>0</v>
      </c>
      <c r="V186" s="24">
        <v>200</v>
      </c>
      <c r="W186" s="25">
        <f t="shared" si="3"/>
        <v>100</v>
      </c>
      <c r="X186" s="16">
        <v>0</v>
      </c>
      <c r="Y186" s="1"/>
    </row>
    <row r="187" spans="1:25" ht="38.25" outlineLevel="5" x14ac:dyDescent="0.25">
      <c r="A187" s="22" t="s">
        <v>169</v>
      </c>
      <c r="B187" s="23" t="s">
        <v>170</v>
      </c>
      <c r="C187" s="23" t="s">
        <v>6</v>
      </c>
      <c r="D187" s="23"/>
      <c r="E187" s="23"/>
      <c r="F187" s="23"/>
      <c r="G187" s="23"/>
      <c r="H187" s="23"/>
      <c r="I187" s="24">
        <v>0</v>
      </c>
      <c r="J187" s="24">
        <v>12291.3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>
        <v>0</v>
      </c>
      <c r="R187" s="24">
        <v>0</v>
      </c>
      <c r="S187" s="24">
        <v>12291.3</v>
      </c>
      <c r="T187" s="24">
        <v>0</v>
      </c>
      <c r="U187" s="24">
        <v>0</v>
      </c>
      <c r="V187" s="24">
        <v>12291.3</v>
      </c>
      <c r="W187" s="25">
        <f t="shared" si="3"/>
        <v>100</v>
      </c>
      <c r="X187" s="16">
        <v>0</v>
      </c>
      <c r="Y187" s="1"/>
    </row>
    <row r="188" spans="1:25" outlineLevel="6" x14ac:dyDescent="0.25">
      <c r="A188" s="22" t="s">
        <v>167</v>
      </c>
      <c r="B188" s="23" t="s">
        <v>170</v>
      </c>
      <c r="C188" s="23" t="s">
        <v>168</v>
      </c>
      <c r="D188" s="23"/>
      <c r="E188" s="23"/>
      <c r="F188" s="23"/>
      <c r="G188" s="23"/>
      <c r="H188" s="23"/>
      <c r="I188" s="24">
        <v>0</v>
      </c>
      <c r="J188" s="24">
        <v>12291.3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12291.3</v>
      </c>
      <c r="T188" s="24">
        <v>0</v>
      </c>
      <c r="U188" s="24">
        <v>0</v>
      </c>
      <c r="V188" s="24">
        <v>12291.3</v>
      </c>
      <c r="W188" s="25">
        <f t="shared" si="3"/>
        <v>100</v>
      </c>
      <c r="X188" s="16">
        <v>0</v>
      </c>
      <c r="Y188" s="1"/>
    </row>
    <row r="189" spans="1:25" ht="25.5" outlineLevel="5" x14ac:dyDescent="0.25">
      <c r="A189" s="22" t="s">
        <v>171</v>
      </c>
      <c r="B189" s="23" t="s">
        <v>172</v>
      </c>
      <c r="C189" s="23" t="s">
        <v>6</v>
      </c>
      <c r="D189" s="23"/>
      <c r="E189" s="23"/>
      <c r="F189" s="23"/>
      <c r="G189" s="23"/>
      <c r="H189" s="23"/>
      <c r="I189" s="24">
        <v>0</v>
      </c>
      <c r="J189" s="24">
        <v>1175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>
        <v>0</v>
      </c>
      <c r="R189" s="24">
        <v>0</v>
      </c>
      <c r="S189" s="24">
        <v>1175</v>
      </c>
      <c r="T189" s="24">
        <v>0</v>
      </c>
      <c r="U189" s="24">
        <v>0</v>
      </c>
      <c r="V189" s="24">
        <v>1175</v>
      </c>
      <c r="W189" s="25">
        <f t="shared" si="3"/>
        <v>100</v>
      </c>
      <c r="X189" s="16">
        <v>0</v>
      </c>
      <c r="Y189" s="1"/>
    </row>
    <row r="190" spans="1:25" ht="25.5" outlineLevel="6" x14ac:dyDescent="0.25">
      <c r="A190" s="22" t="s">
        <v>173</v>
      </c>
      <c r="B190" s="23" t="s">
        <v>172</v>
      </c>
      <c r="C190" s="23" t="s">
        <v>174</v>
      </c>
      <c r="D190" s="23"/>
      <c r="E190" s="23"/>
      <c r="F190" s="23"/>
      <c r="G190" s="23"/>
      <c r="H190" s="23"/>
      <c r="I190" s="24">
        <v>0</v>
      </c>
      <c r="J190" s="24">
        <v>1175</v>
      </c>
      <c r="K190" s="24">
        <v>0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4">
        <v>0</v>
      </c>
      <c r="R190" s="24">
        <v>0</v>
      </c>
      <c r="S190" s="24">
        <v>1175</v>
      </c>
      <c r="T190" s="24">
        <v>0</v>
      </c>
      <c r="U190" s="24">
        <v>0</v>
      </c>
      <c r="V190" s="24">
        <v>1175</v>
      </c>
      <c r="W190" s="25">
        <f t="shared" si="3"/>
        <v>100</v>
      </c>
      <c r="X190" s="16">
        <v>0</v>
      </c>
      <c r="Y190" s="1"/>
    </row>
    <row r="191" spans="1:25" ht="28.5" customHeight="1" outlineLevel="5" x14ac:dyDescent="0.25">
      <c r="A191" s="22" t="s">
        <v>175</v>
      </c>
      <c r="B191" s="23" t="s">
        <v>176</v>
      </c>
      <c r="C191" s="23" t="s">
        <v>6</v>
      </c>
      <c r="D191" s="23"/>
      <c r="E191" s="23"/>
      <c r="F191" s="23"/>
      <c r="G191" s="23"/>
      <c r="H191" s="23"/>
      <c r="I191" s="24">
        <v>0</v>
      </c>
      <c r="J191" s="24">
        <v>87.3</v>
      </c>
      <c r="K191" s="24">
        <v>0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4">
        <v>0</v>
      </c>
      <c r="R191" s="24">
        <v>0</v>
      </c>
      <c r="S191" s="24">
        <v>87.3</v>
      </c>
      <c r="T191" s="24">
        <v>0</v>
      </c>
      <c r="U191" s="24">
        <v>0</v>
      </c>
      <c r="V191" s="24">
        <v>87.3</v>
      </c>
      <c r="W191" s="25">
        <f t="shared" si="3"/>
        <v>100</v>
      </c>
      <c r="X191" s="16">
        <v>0</v>
      </c>
      <c r="Y191" s="1"/>
    </row>
    <row r="192" spans="1:25" ht="51" outlineLevel="6" x14ac:dyDescent="0.25">
      <c r="A192" s="22" t="s">
        <v>13</v>
      </c>
      <c r="B192" s="23" t="s">
        <v>176</v>
      </c>
      <c r="C192" s="23" t="s">
        <v>14</v>
      </c>
      <c r="D192" s="23"/>
      <c r="E192" s="23"/>
      <c r="F192" s="23"/>
      <c r="G192" s="23"/>
      <c r="H192" s="23"/>
      <c r="I192" s="24">
        <v>0</v>
      </c>
      <c r="J192" s="24">
        <v>85.8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4">
        <v>0</v>
      </c>
      <c r="S192" s="24">
        <v>85.8</v>
      </c>
      <c r="T192" s="24">
        <v>0</v>
      </c>
      <c r="U192" s="24">
        <v>0</v>
      </c>
      <c r="V192" s="24">
        <v>85.8</v>
      </c>
      <c r="W192" s="25">
        <f t="shared" si="3"/>
        <v>100</v>
      </c>
      <c r="X192" s="16">
        <v>0</v>
      </c>
      <c r="Y192" s="1"/>
    </row>
    <row r="193" spans="1:25" ht="25.5" outlineLevel="6" x14ac:dyDescent="0.25">
      <c r="A193" s="22" t="s">
        <v>15</v>
      </c>
      <c r="B193" s="23" t="s">
        <v>176</v>
      </c>
      <c r="C193" s="23" t="s">
        <v>16</v>
      </c>
      <c r="D193" s="23"/>
      <c r="E193" s="23"/>
      <c r="F193" s="23"/>
      <c r="G193" s="23"/>
      <c r="H193" s="23"/>
      <c r="I193" s="24">
        <v>0</v>
      </c>
      <c r="J193" s="24">
        <v>1.5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4">
        <v>0</v>
      </c>
      <c r="S193" s="24">
        <v>1.5</v>
      </c>
      <c r="T193" s="24">
        <v>0</v>
      </c>
      <c r="U193" s="24">
        <v>0</v>
      </c>
      <c r="V193" s="24">
        <v>1.5</v>
      </c>
      <c r="W193" s="25">
        <f t="shared" si="3"/>
        <v>100</v>
      </c>
      <c r="X193" s="16">
        <v>0</v>
      </c>
      <c r="Y193" s="1"/>
    </row>
    <row r="194" spans="1:25" ht="25.5" outlineLevel="5" x14ac:dyDescent="0.25">
      <c r="A194" s="22" t="s">
        <v>177</v>
      </c>
      <c r="B194" s="23" t="s">
        <v>178</v>
      </c>
      <c r="C194" s="23" t="s">
        <v>6</v>
      </c>
      <c r="D194" s="23"/>
      <c r="E194" s="23"/>
      <c r="F194" s="23"/>
      <c r="G194" s="23"/>
      <c r="H194" s="23"/>
      <c r="I194" s="24">
        <v>0</v>
      </c>
      <c r="J194" s="24">
        <v>450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4">
        <v>0</v>
      </c>
      <c r="S194" s="24">
        <v>399.96789999999999</v>
      </c>
      <c r="T194" s="24">
        <v>0</v>
      </c>
      <c r="U194" s="24">
        <v>0</v>
      </c>
      <c r="V194" s="24">
        <v>399.96789999999999</v>
      </c>
      <c r="W194" s="25">
        <f t="shared" si="3"/>
        <v>88.881755555555557</v>
      </c>
      <c r="X194" s="16">
        <v>0</v>
      </c>
      <c r="Y194" s="1"/>
    </row>
    <row r="195" spans="1:25" outlineLevel="6" x14ac:dyDescent="0.25">
      <c r="A195" s="22" t="s">
        <v>17</v>
      </c>
      <c r="B195" s="23" t="s">
        <v>178</v>
      </c>
      <c r="C195" s="23" t="s">
        <v>18</v>
      </c>
      <c r="D195" s="23"/>
      <c r="E195" s="23"/>
      <c r="F195" s="23"/>
      <c r="G195" s="23"/>
      <c r="H195" s="23"/>
      <c r="I195" s="24">
        <v>0</v>
      </c>
      <c r="J195" s="24">
        <v>450</v>
      </c>
      <c r="K195" s="24">
        <v>0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>
        <v>0</v>
      </c>
      <c r="R195" s="24">
        <v>0</v>
      </c>
      <c r="S195" s="24">
        <v>399.96789999999999</v>
      </c>
      <c r="T195" s="24">
        <v>0</v>
      </c>
      <c r="U195" s="24">
        <v>0</v>
      </c>
      <c r="V195" s="24">
        <v>399.96789999999999</v>
      </c>
      <c r="W195" s="25">
        <f t="shared" si="3"/>
        <v>88.881755555555557</v>
      </c>
      <c r="X195" s="16">
        <v>0</v>
      </c>
      <c r="Y195" s="1"/>
    </row>
    <row r="196" spans="1:25" ht="38.25" outlineLevel="5" x14ac:dyDescent="0.25">
      <c r="A196" s="22" t="s">
        <v>29</v>
      </c>
      <c r="B196" s="23" t="s">
        <v>179</v>
      </c>
      <c r="C196" s="23" t="s">
        <v>6</v>
      </c>
      <c r="D196" s="23"/>
      <c r="E196" s="23"/>
      <c r="F196" s="23"/>
      <c r="G196" s="23"/>
      <c r="H196" s="23"/>
      <c r="I196" s="24">
        <v>0</v>
      </c>
      <c r="J196" s="24">
        <v>6235.01</v>
      </c>
      <c r="K196" s="24">
        <v>0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4">
        <v>0</v>
      </c>
      <c r="R196" s="24">
        <v>6146.6157999999996</v>
      </c>
      <c r="S196" s="24">
        <v>6146.6157999999996</v>
      </c>
      <c r="T196" s="24">
        <v>0</v>
      </c>
      <c r="U196" s="24">
        <v>0</v>
      </c>
      <c r="V196" s="24">
        <v>6146.6157999999996</v>
      </c>
      <c r="W196" s="25">
        <f t="shared" si="3"/>
        <v>98.582292570501082</v>
      </c>
      <c r="X196" s="16">
        <v>0</v>
      </c>
      <c r="Y196" s="1"/>
    </row>
    <row r="197" spans="1:25" outlineLevel="6" x14ac:dyDescent="0.25">
      <c r="A197" s="22" t="s">
        <v>167</v>
      </c>
      <c r="B197" s="23" t="s">
        <v>179</v>
      </c>
      <c r="C197" s="23" t="s">
        <v>168</v>
      </c>
      <c r="D197" s="23"/>
      <c r="E197" s="23"/>
      <c r="F197" s="23"/>
      <c r="G197" s="23"/>
      <c r="H197" s="23"/>
      <c r="I197" s="24">
        <v>0</v>
      </c>
      <c r="J197" s="24">
        <v>6235.01</v>
      </c>
      <c r="K197" s="24">
        <v>0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4">
        <v>0</v>
      </c>
      <c r="R197" s="24">
        <v>0</v>
      </c>
      <c r="S197" s="24">
        <v>6146.6157999999996</v>
      </c>
      <c r="T197" s="24">
        <v>0</v>
      </c>
      <c r="U197" s="24">
        <v>0</v>
      </c>
      <c r="V197" s="24">
        <v>6146.6157999999996</v>
      </c>
      <c r="W197" s="25">
        <f t="shared" si="3"/>
        <v>98.582292570501082</v>
      </c>
      <c r="X197" s="16">
        <v>0</v>
      </c>
      <c r="Y197" s="1"/>
    </row>
    <row r="198" spans="1:25" ht="38.25" outlineLevel="5" x14ac:dyDescent="0.25">
      <c r="A198" s="22" t="s">
        <v>180</v>
      </c>
      <c r="B198" s="23" t="s">
        <v>181</v>
      </c>
      <c r="C198" s="23" t="s">
        <v>6</v>
      </c>
      <c r="D198" s="23"/>
      <c r="E198" s="23"/>
      <c r="F198" s="23"/>
      <c r="G198" s="23"/>
      <c r="H198" s="23"/>
      <c r="I198" s="24">
        <v>0</v>
      </c>
      <c r="J198" s="24">
        <v>96.7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4">
        <v>0</v>
      </c>
      <c r="R198" s="24">
        <v>96.7</v>
      </c>
      <c r="S198" s="24">
        <v>96.7</v>
      </c>
      <c r="T198" s="24">
        <v>0</v>
      </c>
      <c r="U198" s="24">
        <v>0</v>
      </c>
      <c r="V198" s="24">
        <v>96.7</v>
      </c>
      <c r="W198" s="25">
        <f t="shared" si="3"/>
        <v>100</v>
      </c>
      <c r="X198" s="16">
        <v>0</v>
      </c>
      <c r="Y198" s="1"/>
    </row>
    <row r="199" spans="1:25" outlineLevel="6" x14ac:dyDescent="0.25">
      <c r="A199" s="22" t="s">
        <v>167</v>
      </c>
      <c r="B199" s="23" t="s">
        <v>181</v>
      </c>
      <c r="C199" s="23" t="s">
        <v>168</v>
      </c>
      <c r="D199" s="23"/>
      <c r="E199" s="23"/>
      <c r="F199" s="23"/>
      <c r="G199" s="23"/>
      <c r="H199" s="23"/>
      <c r="I199" s="24">
        <v>0</v>
      </c>
      <c r="J199" s="24">
        <v>96.7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>
        <v>0</v>
      </c>
      <c r="R199" s="24">
        <v>96.7</v>
      </c>
      <c r="S199" s="24">
        <v>96.7</v>
      </c>
      <c r="T199" s="24">
        <v>0</v>
      </c>
      <c r="U199" s="24">
        <v>0</v>
      </c>
      <c r="V199" s="24">
        <v>96.7</v>
      </c>
      <c r="W199" s="25">
        <f t="shared" si="3"/>
        <v>100</v>
      </c>
      <c r="X199" s="16">
        <v>0</v>
      </c>
      <c r="Y199" s="1"/>
    </row>
    <row r="200" spans="1:25" ht="29.25" customHeight="1" outlineLevel="5" x14ac:dyDescent="0.25">
      <c r="A200" s="22" t="s">
        <v>182</v>
      </c>
      <c r="B200" s="23" t="s">
        <v>183</v>
      </c>
      <c r="C200" s="23" t="s">
        <v>6</v>
      </c>
      <c r="D200" s="23"/>
      <c r="E200" s="23"/>
      <c r="F200" s="23"/>
      <c r="G200" s="23"/>
      <c r="H200" s="23"/>
      <c r="I200" s="24">
        <v>0</v>
      </c>
      <c r="J200" s="24">
        <v>8924</v>
      </c>
      <c r="K200" s="24">
        <v>0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4">
        <v>0</v>
      </c>
      <c r="R200" s="24">
        <v>8924</v>
      </c>
      <c r="S200" s="24">
        <v>8924</v>
      </c>
      <c r="T200" s="24">
        <v>0</v>
      </c>
      <c r="U200" s="24">
        <v>0</v>
      </c>
      <c r="V200" s="24">
        <v>8924</v>
      </c>
      <c r="W200" s="25">
        <f t="shared" si="3"/>
        <v>100</v>
      </c>
      <c r="X200" s="16">
        <v>0</v>
      </c>
      <c r="Y200" s="1"/>
    </row>
    <row r="201" spans="1:25" outlineLevel="6" x14ac:dyDescent="0.25">
      <c r="A201" s="22" t="s">
        <v>167</v>
      </c>
      <c r="B201" s="23" t="s">
        <v>183</v>
      </c>
      <c r="C201" s="23" t="s">
        <v>168</v>
      </c>
      <c r="D201" s="23"/>
      <c r="E201" s="23"/>
      <c r="F201" s="23"/>
      <c r="G201" s="23"/>
      <c r="H201" s="23"/>
      <c r="I201" s="24">
        <v>0</v>
      </c>
      <c r="J201" s="24">
        <v>8924</v>
      </c>
      <c r="K201" s="24">
        <v>0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  <c r="S201" s="24">
        <v>8924</v>
      </c>
      <c r="T201" s="24">
        <v>0</v>
      </c>
      <c r="U201" s="24">
        <v>0</v>
      </c>
      <c r="V201" s="24">
        <v>8924</v>
      </c>
      <c r="W201" s="25">
        <f t="shared" si="3"/>
        <v>100</v>
      </c>
      <c r="X201" s="16">
        <v>0</v>
      </c>
      <c r="Y201" s="1"/>
    </row>
    <row r="202" spans="1:25" ht="38.25" outlineLevel="5" x14ac:dyDescent="0.25">
      <c r="A202" s="22" t="s">
        <v>184</v>
      </c>
      <c r="B202" s="23" t="s">
        <v>185</v>
      </c>
      <c r="C202" s="23" t="s">
        <v>6</v>
      </c>
      <c r="D202" s="23"/>
      <c r="E202" s="23"/>
      <c r="F202" s="23"/>
      <c r="G202" s="23"/>
      <c r="H202" s="23"/>
      <c r="I202" s="24">
        <v>0</v>
      </c>
      <c r="J202" s="24">
        <v>35.159999999999997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35.145000000000003</v>
      </c>
      <c r="S202" s="24">
        <v>35.145000000000003</v>
      </c>
      <c r="T202" s="24">
        <v>0</v>
      </c>
      <c r="U202" s="24">
        <v>0</v>
      </c>
      <c r="V202" s="24">
        <v>35.145000000000003</v>
      </c>
      <c r="W202" s="25">
        <f t="shared" si="3"/>
        <v>99.95733788395907</v>
      </c>
      <c r="X202" s="16">
        <v>0</v>
      </c>
      <c r="Y202" s="1"/>
    </row>
    <row r="203" spans="1:25" outlineLevel="6" x14ac:dyDescent="0.25">
      <c r="A203" s="22" t="s">
        <v>167</v>
      </c>
      <c r="B203" s="23" t="s">
        <v>185</v>
      </c>
      <c r="C203" s="23" t="s">
        <v>168</v>
      </c>
      <c r="D203" s="23"/>
      <c r="E203" s="23"/>
      <c r="F203" s="23"/>
      <c r="G203" s="23"/>
      <c r="H203" s="23"/>
      <c r="I203" s="24">
        <v>0</v>
      </c>
      <c r="J203" s="24">
        <v>35.159999999999997</v>
      </c>
      <c r="K203" s="24">
        <v>0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4">
        <v>0</v>
      </c>
      <c r="R203" s="24">
        <v>0</v>
      </c>
      <c r="S203" s="24">
        <v>35.145000000000003</v>
      </c>
      <c r="T203" s="24">
        <v>0</v>
      </c>
      <c r="U203" s="24">
        <v>0</v>
      </c>
      <c r="V203" s="24">
        <v>35.145000000000003</v>
      </c>
      <c r="W203" s="25">
        <f t="shared" si="3"/>
        <v>99.95733788395907</v>
      </c>
      <c r="X203" s="16">
        <v>0</v>
      </c>
      <c r="Y203" s="1"/>
    </row>
    <row r="204" spans="1:25" ht="25.5" outlineLevel="5" x14ac:dyDescent="0.25">
      <c r="A204" s="22" t="s">
        <v>33</v>
      </c>
      <c r="B204" s="23" t="s">
        <v>186</v>
      </c>
      <c r="C204" s="23" t="s">
        <v>6</v>
      </c>
      <c r="D204" s="23"/>
      <c r="E204" s="23"/>
      <c r="F204" s="23"/>
      <c r="G204" s="23"/>
      <c r="H204" s="23"/>
      <c r="I204" s="24">
        <v>0</v>
      </c>
      <c r="J204" s="24">
        <v>4252.5</v>
      </c>
      <c r="K204" s="24">
        <v>0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4">
        <v>0</v>
      </c>
      <c r="R204" s="24">
        <v>4252.5</v>
      </c>
      <c r="S204" s="24">
        <v>4252.5</v>
      </c>
      <c r="T204" s="24">
        <v>0</v>
      </c>
      <c r="U204" s="24">
        <v>0</v>
      </c>
      <c r="V204" s="24">
        <v>4252.5</v>
      </c>
      <c r="W204" s="25">
        <f t="shared" si="3"/>
        <v>100</v>
      </c>
      <c r="X204" s="16">
        <v>0</v>
      </c>
      <c r="Y204" s="1"/>
    </row>
    <row r="205" spans="1:25" ht="51" outlineLevel="6" x14ac:dyDescent="0.25">
      <c r="A205" s="22" t="s">
        <v>13</v>
      </c>
      <c r="B205" s="23" t="s">
        <v>186</v>
      </c>
      <c r="C205" s="23" t="s">
        <v>14</v>
      </c>
      <c r="D205" s="23"/>
      <c r="E205" s="23"/>
      <c r="F205" s="23"/>
      <c r="G205" s="23"/>
      <c r="H205" s="23"/>
      <c r="I205" s="24">
        <v>0</v>
      </c>
      <c r="J205" s="24">
        <v>1780</v>
      </c>
      <c r="K205" s="24">
        <v>0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4">
        <v>0</v>
      </c>
      <c r="R205" s="24">
        <v>0</v>
      </c>
      <c r="S205" s="24">
        <v>1780</v>
      </c>
      <c r="T205" s="24">
        <v>0</v>
      </c>
      <c r="U205" s="24">
        <v>0</v>
      </c>
      <c r="V205" s="24">
        <v>1780</v>
      </c>
      <c r="W205" s="25">
        <f t="shared" si="3"/>
        <v>100</v>
      </c>
      <c r="X205" s="16">
        <v>0</v>
      </c>
      <c r="Y205" s="1"/>
    </row>
    <row r="206" spans="1:25" outlineLevel="6" x14ac:dyDescent="0.25">
      <c r="A206" s="22" t="s">
        <v>167</v>
      </c>
      <c r="B206" s="23" t="s">
        <v>186</v>
      </c>
      <c r="C206" s="23" t="s">
        <v>168</v>
      </c>
      <c r="D206" s="23"/>
      <c r="E206" s="23"/>
      <c r="F206" s="23"/>
      <c r="G206" s="23"/>
      <c r="H206" s="23"/>
      <c r="I206" s="24">
        <v>0</v>
      </c>
      <c r="J206" s="24">
        <v>2472.5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4">
        <v>16</v>
      </c>
      <c r="S206" s="24">
        <v>2472.5</v>
      </c>
      <c r="T206" s="24">
        <v>0</v>
      </c>
      <c r="U206" s="24">
        <v>0</v>
      </c>
      <c r="V206" s="24">
        <v>2472.5</v>
      </c>
      <c r="W206" s="25">
        <f t="shared" si="3"/>
        <v>100</v>
      </c>
      <c r="X206" s="16">
        <v>0</v>
      </c>
      <c r="Y206" s="1"/>
    </row>
    <row r="207" spans="1:25" ht="15" customHeight="1" outlineLevel="5" x14ac:dyDescent="0.25">
      <c r="A207" s="22" t="s">
        <v>187</v>
      </c>
      <c r="B207" s="23" t="s">
        <v>188</v>
      </c>
      <c r="C207" s="23" t="s">
        <v>6</v>
      </c>
      <c r="D207" s="23"/>
      <c r="E207" s="23"/>
      <c r="F207" s="23"/>
      <c r="G207" s="23"/>
      <c r="H207" s="23"/>
      <c r="I207" s="24">
        <v>0</v>
      </c>
      <c r="J207" s="24">
        <v>1951</v>
      </c>
      <c r="K207" s="24">
        <v>0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4">
        <v>0</v>
      </c>
      <c r="R207" s="24">
        <v>1951</v>
      </c>
      <c r="S207" s="24">
        <v>1951</v>
      </c>
      <c r="T207" s="24">
        <v>0</v>
      </c>
      <c r="U207" s="24">
        <v>0</v>
      </c>
      <c r="V207" s="24">
        <v>1951</v>
      </c>
      <c r="W207" s="25">
        <f t="shared" si="3"/>
        <v>100</v>
      </c>
      <c r="X207" s="16">
        <v>0</v>
      </c>
      <c r="Y207" s="1"/>
    </row>
    <row r="208" spans="1:25" outlineLevel="6" x14ac:dyDescent="0.25">
      <c r="A208" s="22" t="s">
        <v>167</v>
      </c>
      <c r="B208" s="23" t="s">
        <v>188</v>
      </c>
      <c r="C208" s="23" t="s">
        <v>168</v>
      </c>
      <c r="D208" s="23"/>
      <c r="E208" s="23"/>
      <c r="F208" s="23"/>
      <c r="G208" s="23"/>
      <c r="H208" s="23"/>
      <c r="I208" s="24">
        <v>0</v>
      </c>
      <c r="J208" s="24">
        <v>1951</v>
      </c>
      <c r="K208" s="24">
        <v>0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4">
        <v>0</v>
      </c>
      <c r="R208" s="24">
        <v>0</v>
      </c>
      <c r="S208" s="24">
        <v>1951</v>
      </c>
      <c r="T208" s="24">
        <v>0</v>
      </c>
      <c r="U208" s="24">
        <v>0</v>
      </c>
      <c r="V208" s="24">
        <v>1951</v>
      </c>
      <c r="W208" s="25">
        <f t="shared" si="3"/>
        <v>100</v>
      </c>
      <c r="X208" s="16">
        <v>0</v>
      </c>
      <c r="Y208" s="1"/>
    </row>
    <row r="209" spans="1:25" ht="51" outlineLevel="5" x14ac:dyDescent="0.25">
      <c r="A209" s="22" t="s">
        <v>189</v>
      </c>
      <c r="B209" s="23" t="s">
        <v>190</v>
      </c>
      <c r="C209" s="23" t="s">
        <v>6</v>
      </c>
      <c r="D209" s="23"/>
      <c r="E209" s="23"/>
      <c r="F209" s="23"/>
      <c r="G209" s="23"/>
      <c r="H209" s="23"/>
      <c r="I209" s="24">
        <v>0</v>
      </c>
      <c r="J209" s="24">
        <v>2.2000000000000002</v>
      </c>
      <c r="K209" s="24">
        <v>0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4">
        <v>0</v>
      </c>
      <c r="R209" s="24">
        <v>2.16</v>
      </c>
      <c r="S209" s="24">
        <v>2.16</v>
      </c>
      <c r="T209" s="24">
        <v>0</v>
      </c>
      <c r="U209" s="24">
        <v>0</v>
      </c>
      <c r="V209" s="24">
        <v>2.16</v>
      </c>
      <c r="W209" s="25">
        <f t="shared" si="3"/>
        <v>98.181818181818187</v>
      </c>
      <c r="X209" s="16">
        <v>0</v>
      </c>
      <c r="Y209" s="1"/>
    </row>
    <row r="210" spans="1:25" outlineLevel="6" x14ac:dyDescent="0.25">
      <c r="A210" s="22" t="s">
        <v>167</v>
      </c>
      <c r="B210" s="23" t="s">
        <v>190</v>
      </c>
      <c r="C210" s="23" t="s">
        <v>168</v>
      </c>
      <c r="D210" s="23"/>
      <c r="E210" s="23"/>
      <c r="F210" s="23"/>
      <c r="G210" s="23"/>
      <c r="H210" s="23"/>
      <c r="I210" s="24">
        <v>0</v>
      </c>
      <c r="J210" s="24">
        <v>2.2000000000000002</v>
      </c>
      <c r="K210" s="24">
        <v>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4">
        <v>0</v>
      </c>
      <c r="R210" s="24">
        <v>0</v>
      </c>
      <c r="S210" s="24">
        <v>2.16</v>
      </c>
      <c r="T210" s="24">
        <v>0</v>
      </c>
      <c r="U210" s="24">
        <v>0</v>
      </c>
      <c r="V210" s="24">
        <v>2.16</v>
      </c>
      <c r="W210" s="25">
        <f t="shared" si="3"/>
        <v>98.181818181818187</v>
      </c>
      <c r="X210" s="16">
        <v>0</v>
      </c>
      <c r="Y210" s="1"/>
    </row>
    <row r="211" spans="1:25" ht="38.25" outlineLevel="5" x14ac:dyDescent="0.25">
      <c r="A211" s="22" t="s">
        <v>191</v>
      </c>
      <c r="B211" s="23" t="s">
        <v>192</v>
      </c>
      <c r="C211" s="23" t="s">
        <v>6</v>
      </c>
      <c r="D211" s="23"/>
      <c r="E211" s="23"/>
      <c r="F211" s="23"/>
      <c r="G211" s="23"/>
      <c r="H211" s="23"/>
      <c r="I211" s="24">
        <v>0</v>
      </c>
      <c r="J211" s="24">
        <v>755.1</v>
      </c>
      <c r="K211" s="24">
        <v>0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4">
        <v>0</v>
      </c>
      <c r="R211" s="24">
        <v>755.1</v>
      </c>
      <c r="S211" s="24">
        <v>755.1</v>
      </c>
      <c r="T211" s="24">
        <v>0</v>
      </c>
      <c r="U211" s="24">
        <v>0</v>
      </c>
      <c r="V211" s="24">
        <v>755.1</v>
      </c>
      <c r="W211" s="25">
        <f t="shared" si="3"/>
        <v>100</v>
      </c>
      <c r="X211" s="16">
        <v>0</v>
      </c>
      <c r="Y211" s="1"/>
    </row>
    <row r="212" spans="1:25" outlineLevel="6" x14ac:dyDescent="0.25">
      <c r="A212" s="22" t="s">
        <v>167</v>
      </c>
      <c r="B212" s="23" t="s">
        <v>192</v>
      </c>
      <c r="C212" s="23" t="s">
        <v>168</v>
      </c>
      <c r="D212" s="23"/>
      <c r="E212" s="23"/>
      <c r="F212" s="23"/>
      <c r="G212" s="23"/>
      <c r="H212" s="23"/>
      <c r="I212" s="24">
        <v>0</v>
      </c>
      <c r="J212" s="24">
        <v>755.1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>
        <v>0</v>
      </c>
      <c r="R212" s="24">
        <v>755.1</v>
      </c>
      <c r="S212" s="24">
        <v>755.1</v>
      </c>
      <c r="T212" s="24">
        <v>0</v>
      </c>
      <c r="U212" s="24">
        <v>0</v>
      </c>
      <c r="V212" s="24">
        <v>755.1</v>
      </c>
      <c r="W212" s="25">
        <f t="shared" si="3"/>
        <v>100</v>
      </c>
      <c r="X212" s="16">
        <v>0</v>
      </c>
      <c r="Y212" s="1"/>
    </row>
    <row r="213" spans="1:25" ht="57" outlineLevel="1" x14ac:dyDescent="0.25">
      <c r="A213" s="18" t="s">
        <v>193</v>
      </c>
      <c r="B213" s="19" t="s">
        <v>194</v>
      </c>
      <c r="C213" s="19" t="s">
        <v>6</v>
      </c>
      <c r="D213" s="19"/>
      <c r="E213" s="19"/>
      <c r="F213" s="19"/>
      <c r="G213" s="19"/>
      <c r="H213" s="19"/>
      <c r="I213" s="20">
        <v>0</v>
      </c>
      <c r="J213" s="20">
        <v>1797.4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1779.1936000000001</v>
      </c>
      <c r="T213" s="20">
        <v>0</v>
      </c>
      <c r="U213" s="20">
        <v>0</v>
      </c>
      <c r="V213" s="20">
        <v>1779.1936000000001</v>
      </c>
      <c r="W213" s="21">
        <f t="shared" ref="W213:W263" si="4">S213/J213*100</f>
        <v>98.987070212529204</v>
      </c>
      <c r="X213" s="16">
        <v>0</v>
      </c>
      <c r="Y213" s="1"/>
    </row>
    <row r="214" spans="1:25" outlineLevel="5" x14ac:dyDescent="0.25">
      <c r="A214" s="22" t="s">
        <v>195</v>
      </c>
      <c r="B214" s="23" t="s">
        <v>196</v>
      </c>
      <c r="C214" s="23" t="s">
        <v>6</v>
      </c>
      <c r="D214" s="23"/>
      <c r="E214" s="23"/>
      <c r="F214" s="23"/>
      <c r="G214" s="23"/>
      <c r="H214" s="23"/>
      <c r="I214" s="24">
        <v>0</v>
      </c>
      <c r="J214" s="24">
        <v>452</v>
      </c>
      <c r="K214" s="24">
        <v>0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4">
        <v>0</v>
      </c>
      <c r="R214" s="24">
        <v>0</v>
      </c>
      <c r="S214" s="24">
        <v>442.83960000000002</v>
      </c>
      <c r="T214" s="24">
        <v>0</v>
      </c>
      <c r="U214" s="24">
        <v>0</v>
      </c>
      <c r="V214" s="24">
        <v>442.83960000000002</v>
      </c>
      <c r="W214" s="25">
        <f t="shared" si="4"/>
        <v>97.97336283185841</v>
      </c>
      <c r="X214" s="16">
        <v>0</v>
      </c>
      <c r="Y214" s="1"/>
    </row>
    <row r="215" spans="1:25" ht="25.5" outlineLevel="6" x14ac:dyDescent="0.25">
      <c r="A215" s="22" t="s">
        <v>15</v>
      </c>
      <c r="B215" s="23" t="s">
        <v>196</v>
      </c>
      <c r="C215" s="23" t="s">
        <v>16</v>
      </c>
      <c r="D215" s="23"/>
      <c r="E215" s="23"/>
      <c r="F215" s="23"/>
      <c r="G215" s="23"/>
      <c r="H215" s="23"/>
      <c r="I215" s="24">
        <v>0</v>
      </c>
      <c r="J215" s="24">
        <v>452</v>
      </c>
      <c r="K215" s="24">
        <v>0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4">
        <v>0</v>
      </c>
      <c r="R215" s="24">
        <v>0</v>
      </c>
      <c r="S215" s="24">
        <v>442.83960000000002</v>
      </c>
      <c r="T215" s="24">
        <v>0</v>
      </c>
      <c r="U215" s="24">
        <v>0</v>
      </c>
      <c r="V215" s="24">
        <v>442.83960000000002</v>
      </c>
      <c r="W215" s="25">
        <f t="shared" si="4"/>
        <v>97.97336283185841</v>
      </c>
      <c r="X215" s="16">
        <v>0</v>
      </c>
      <c r="Y215" s="1"/>
    </row>
    <row r="216" spans="1:25" ht="38.25" outlineLevel="5" x14ac:dyDescent="0.25">
      <c r="A216" s="22" t="s">
        <v>197</v>
      </c>
      <c r="B216" s="23" t="s">
        <v>198</v>
      </c>
      <c r="C216" s="23" t="s">
        <v>6</v>
      </c>
      <c r="D216" s="23"/>
      <c r="E216" s="23"/>
      <c r="F216" s="23"/>
      <c r="G216" s="23"/>
      <c r="H216" s="23"/>
      <c r="I216" s="24">
        <v>0</v>
      </c>
      <c r="J216" s="24">
        <v>1137.2</v>
      </c>
      <c r="K216" s="24">
        <v>0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4">
        <v>0</v>
      </c>
      <c r="R216" s="24">
        <v>0</v>
      </c>
      <c r="S216" s="24">
        <v>1132.1990000000001</v>
      </c>
      <c r="T216" s="24">
        <v>0</v>
      </c>
      <c r="U216" s="24">
        <v>0</v>
      </c>
      <c r="V216" s="24">
        <v>1132.1990000000001</v>
      </c>
      <c r="W216" s="25">
        <f t="shared" si="4"/>
        <v>99.560235666549417</v>
      </c>
      <c r="X216" s="16">
        <v>0</v>
      </c>
      <c r="Y216" s="1"/>
    </row>
    <row r="217" spans="1:25" ht="51" outlineLevel="6" x14ac:dyDescent="0.25">
      <c r="A217" s="22" t="s">
        <v>13</v>
      </c>
      <c r="B217" s="23" t="s">
        <v>198</v>
      </c>
      <c r="C217" s="23" t="s">
        <v>14</v>
      </c>
      <c r="D217" s="23"/>
      <c r="E217" s="23"/>
      <c r="F217" s="23"/>
      <c r="G217" s="23"/>
      <c r="H217" s="23"/>
      <c r="I217" s="24">
        <v>0</v>
      </c>
      <c r="J217" s="24">
        <v>1137.2</v>
      </c>
      <c r="K217" s="24">
        <v>0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4">
        <v>0</v>
      </c>
      <c r="R217" s="24">
        <v>0</v>
      </c>
      <c r="S217" s="24">
        <v>1132.1990000000001</v>
      </c>
      <c r="T217" s="24">
        <v>0</v>
      </c>
      <c r="U217" s="24">
        <v>0</v>
      </c>
      <c r="V217" s="24">
        <v>1132.1990000000001</v>
      </c>
      <c r="W217" s="25">
        <f t="shared" si="4"/>
        <v>99.560235666549417</v>
      </c>
      <c r="X217" s="16">
        <v>0</v>
      </c>
      <c r="Y217" s="1"/>
    </row>
    <row r="218" spans="1:25" ht="15.75" customHeight="1" outlineLevel="5" x14ac:dyDescent="0.25">
      <c r="A218" s="22" t="s">
        <v>199</v>
      </c>
      <c r="B218" s="23" t="s">
        <v>200</v>
      </c>
      <c r="C218" s="23" t="s">
        <v>6</v>
      </c>
      <c r="D218" s="23"/>
      <c r="E218" s="23"/>
      <c r="F218" s="23"/>
      <c r="G218" s="23"/>
      <c r="H218" s="23"/>
      <c r="I218" s="24">
        <v>0</v>
      </c>
      <c r="J218" s="24">
        <v>200</v>
      </c>
      <c r="K218" s="24">
        <v>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4">
        <v>0</v>
      </c>
      <c r="R218" s="24">
        <v>0</v>
      </c>
      <c r="S218" s="24">
        <v>200</v>
      </c>
      <c r="T218" s="24">
        <v>0</v>
      </c>
      <c r="U218" s="24">
        <v>0</v>
      </c>
      <c r="V218" s="24">
        <v>200</v>
      </c>
      <c r="W218" s="25">
        <f t="shared" si="4"/>
        <v>100</v>
      </c>
      <c r="X218" s="16">
        <v>0</v>
      </c>
      <c r="Y218" s="1"/>
    </row>
    <row r="219" spans="1:25" ht="25.5" outlineLevel="6" x14ac:dyDescent="0.25">
      <c r="A219" s="22" t="s">
        <v>15</v>
      </c>
      <c r="B219" s="23" t="s">
        <v>200</v>
      </c>
      <c r="C219" s="23" t="s">
        <v>16</v>
      </c>
      <c r="D219" s="23"/>
      <c r="E219" s="23"/>
      <c r="F219" s="23"/>
      <c r="G219" s="23"/>
      <c r="H219" s="23"/>
      <c r="I219" s="24">
        <v>0</v>
      </c>
      <c r="J219" s="24">
        <v>154.21199999999999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4">
        <v>0</v>
      </c>
      <c r="R219" s="24">
        <v>0</v>
      </c>
      <c r="S219" s="24">
        <v>154.21199999999999</v>
      </c>
      <c r="T219" s="24">
        <v>0</v>
      </c>
      <c r="U219" s="24">
        <v>0</v>
      </c>
      <c r="V219" s="24">
        <v>154.21199999999999</v>
      </c>
      <c r="W219" s="25">
        <f t="shared" si="4"/>
        <v>100</v>
      </c>
      <c r="X219" s="16">
        <v>0</v>
      </c>
      <c r="Y219" s="1"/>
    </row>
    <row r="220" spans="1:25" outlineLevel="6" x14ac:dyDescent="0.25">
      <c r="A220" s="22" t="s">
        <v>167</v>
      </c>
      <c r="B220" s="23" t="s">
        <v>200</v>
      </c>
      <c r="C220" s="23" t="s">
        <v>168</v>
      </c>
      <c r="D220" s="23"/>
      <c r="E220" s="23"/>
      <c r="F220" s="23"/>
      <c r="G220" s="23"/>
      <c r="H220" s="23"/>
      <c r="I220" s="24">
        <v>0</v>
      </c>
      <c r="J220" s="24">
        <v>45.787999999999997</v>
      </c>
      <c r="K220" s="24">
        <v>0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4">
        <v>0</v>
      </c>
      <c r="R220" s="24">
        <v>0</v>
      </c>
      <c r="S220" s="24">
        <v>45.787999999999997</v>
      </c>
      <c r="T220" s="24">
        <v>0</v>
      </c>
      <c r="U220" s="24">
        <v>0</v>
      </c>
      <c r="V220" s="24">
        <v>45.787999999999997</v>
      </c>
      <c r="W220" s="25">
        <f t="shared" si="4"/>
        <v>100</v>
      </c>
      <c r="X220" s="16">
        <v>0</v>
      </c>
      <c r="Y220" s="1"/>
    </row>
    <row r="221" spans="1:25" outlineLevel="5" x14ac:dyDescent="0.25">
      <c r="A221" s="22" t="s">
        <v>201</v>
      </c>
      <c r="B221" s="23" t="s">
        <v>202</v>
      </c>
      <c r="C221" s="23" t="s">
        <v>6</v>
      </c>
      <c r="D221" s="23"/>
      <c r="E221" s="23"/>
      <c r="F221" s="23"/>
      <c r="G221" s="23"/>
      <c r="H221" s="23"/>
      <c r="I221" s="24">
        <v>0</v>
      </c>
      <c r="J221" s="24">
        <v>8.1999999999999993</v>
      </c>
      <c r="K221" s="24">
        <v>0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4">
        <v>0</v>
      </c>
      <c r="R221" s="24">
        <v>0</v>
      </c>
      <c r="S221" s="24">
        <v>4.1550000000000002</v>
      </c>
      <c r="T221" s="24">
        <v>0</v>
      </c>
      <c r="U221" s="24">
        <v>0</v>
      </c>
      <c r="V221" s="24">
        <v>4.1550000000000002</v>
      </c>
      <c r="W221" s="25">
        <f t="shared" si="4"/>
        <v>50.670731707317088</v>
      </c>
      <c r="X221" s="16">
        <v>0</v>
      </c>
      <c r="Y221" s="1"/>
    </row>
    <row r="222" spans="1:25" ht="25.5" outlineLevel="6" x14ac:dyDescent="0.25">
      <c r="A222" s="22" t="s">
        <v>15</v>
      </c>
      <c r="B222" s="23" t="s">
        <v>202</v>
      </c>
      <c r="C222" s="23" t="s">
        <v>16</v>
      </c>
      <c r="D222" s="23"/>
      <c r="E222" s="23"/>
      <c r="F222" s="23"/>
      <c r="G222" s="23"/>
      <c r="H222" s="23"/>
      <c r="I222" s="24">
        <v>0</v>
      </c>
      <c r="J222" s="24">
        <v>8.1999999999999993</v>
      </c>
      <c r="K222" s="24">
        <v>0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4">
        <v>0</v>
      </c>
      <c r="R222" s="24">
        <v>0</v>
      </c>
      <c r="S222" s="24">
        <v>4.1550000000000002</v>
      </c>
      <c r="T222" s="24">
        <v>0</v>
      </c>
      <c r="U222" s="24">
        <v>0</v>
      </c>
      <c r="V222" s="24">
        <v>4.1550000000000002</v>
      </c>
      <c r="W222" s="25">
        <f t="shared" si="4"/>
        <v>50.670731707317088</v>
      </c>
      <c r="X222" s="16">
        <v>0</v>
      </c>
      <c r="Y222" s="1"/>
    </row>
    <row r="223" spans="1:25" ht="57" outlineLevel="1" x14ac:dyDescent="0.25">
      <c r="A223" s="18" t="s">
        <v>203</v>
      </c>
      <c r="B223" s="19" t="s">
        <v>204</v>
      </c>
      <c r="C223" s="19" t="s">
        <v>6</v>
      </c>
      <c r="D223" s="19"/>
      <c r="E223" s="19"/>
      <c r="F223" s="19"/>
      <c r="G223" s="19"/>
      <c r="H223" s="19"/>
      <c r="I223" s="20">
        <v>0</v>
      </c>
      <c r="J223" s="20">
        <v>29260.69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21398.481</v>
      </c>
      <c r="S223" s="20">
        <v>27216.732</v>
      </c>
      <c r="T223" s="20">
        <v>0</v>
      </c>
      <c r="U223" s="20">
        <v>0</v>
      </c>
      <c r="V223" s="20">
        <v>27216.732</v>
      </c>
      <c r="W223" s="21">
        <f t="shared" si="4"/>
        <v>93.014662333663352</v>
      </c>
      <c r="X223" s="16">
        <v>0</v>
      </c>
      <c r="Y223" s="1"/>
    </row>
    <row r="224" spans="1:25" ht="25.5" outlineLevel="5" x14ac:dyDescent="0.25">
      <c r="A224" s="22" t="s">
        <v>205</v>
      </c>
      <c r="B224" s="23" t="s">
        <v>206</v>
      </c>
      <c r="C224" s="23" t="s">
        <v>6</v>
      </c>
      <c r="D224" s="23"/>
      <c r="E224" s="23"/>
      <c r="F224" s="23"/>
      <c r="G224" s="23"/>
      <c r="H224" s="23"/>
      <c r="I224" s="24">
        <v>0</v>
      </c>
      <c r="J224" s="24">
        <v>20</v>
      </c>
      <c r="K224" s="24">
        <v>0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4">
        <v>0</v>
      </c>
      <c r="R224" s="24">
        <v>0</v>
      </c>
      <c r="S224" s="24">
        <v>0</v>
      </c>
      <c r="T224" s="24">
        <v>0</v>
      </c>
      <c r="U224" s="24">
        <v>0</v>
      </c>
      <c r="V224" s="24">
        <v>0</v>
      </c>
      <c r="W224" s="25">
        <f t="shared" si="4"/>
        <v>0</v>
      </c>
      <c r="X224" s="16">
        <v>0</v>
      </c>
      <c r="Y224" s="1"/>
    </row>
    <row r="225" spans="1:25" ht="25.5" outlineLevel="6" x14ac:dyDescent="0.25">
      <c r="A225" s="22" t="s">
        <v>15</v>
      </c>
      <c r="B225" s="23" t="s">
        <v>206</v>
      </c>
      <c r="C225" s="23" t="s">
        <v>16</v>
      </c>
      <c r="D225" s="23"/>
      <c r="E225" s="23"/>
      <c r="F225" s="23"/>
      <c r="G225" s="23"/>
      <c r="H225" s="23"/>
      <c r="I225" s="24">
        <v>0</v>
      </c>
      <c r="J225" s="24">
        <v>20</v>
      </c>
      <c r="K225" s="24">
        <v>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4">
        <v>0</v>
      </c>
      <c r="R225" s="24">
        <v>0</v>
      </c>
      <c r="S225" s="24">
        <v>0</v>
      </c>
      <c r="T225" s="24">
        <v>0</v>
      </c>
      <c r="U225" s="24">
        <v>0</v>
      </c>
      <c r="V225" s="24">
        <v>0</v>
      </c>
      <c r="W225" s="25">
        <f t="shared" si="4"/>
        <v>0</v>
      </c>
      <c r="X225" s="16">
        <v>0</v>
      </c>
      <c r="Y225" s="1"/>
    </row>
    <row r="226" spans="1:25" ht="25.5" outlineLevel="5" x14ac:dyDescent="0.25">
      <c r="A226" s="22" t="s">
        <v>207</v>
      </c>
      <c r="B226" s="23" t="s">
        <v>208</v>
      </c>
      <c r="C226" s="23" t="s">
        <v>6</v>
      </c>
      <c r="D226" s="23"/>
      <c r="E226" s="23"/>
      <c r="F226" s="23"/>
      <c r="G226" s="23"/>
      <c r="H226" s="23"/>
      <c r="I226" s="24">
        <v>0</v>
      </c>
      <c r="J226" s="24">
        <v>11.1</v>
      </c>
      <c r="K226" s="24">
        <v>0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4">
        <v>0</v>
      </c>
      <c r="R226" s="24">
        <v>0</v>
      </c>
      <c r="S226" s="24">
        <v>11.1</v>
      </c>
      <c r="T226" s="24">
        <v>0</v>
      </c>
      <c r="U226" s="24">
        <v>0</v>
      </c>
      <c r="V226" s="24">
        <v>11.1</v>
      </c>
      <c r="W226" s="25">
        <f t="shared" si="4"/>
        <v>100</v>
      </c>
      <c r="X226" s="16">
        <v>0</v>
      </c>
      <c r="Y226" s="1"/>
    </row>
    <row r="227" spans="1:25" ht="25.5" outlineLevel="6" x14ac:dyDescent="0.25">
      <c r="A227" s="22" t="s">
        <v>15</v>
      </c>
      <c r="B227" s="23" t="s">
        <v>208</v>
      </c>
      <c r="C227" s="23" t="s">
        <v>16</v>
      </c>
      <c r="D227" s="23"/>
      <c r="E227" s="23"/>
      <c r="F227" s="23"/>
      <c r="G227" s="23"/>
      <c r="H227" s="23"/>
      <c r="I227" s="24">
        <v>0</v>
      </c>
      <c r="J227" s="24">
        <v>11.1</v>
      </c>
      <c r="K227" s="24">
        <v>0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4">
        <v>0</v>
      </c>
      <c r="R227" s="24">
        <v>0</v>
      </c>
      <c r="S227" s="24">
        <v>11.1</v>
      </c>
      <c r="T227" s="24">
        <v>0</v>
      </c>
      <c r="U227" s="24">
        <v>0</v>
      </c>
      <c r="V227" s="24">
        <v>11.1</v>
      </c>
      <c r="W227" s="25">
        <f t="shared" si="4"/>
        <v>100</v>
      </c>
      <c r="X227" s="16">
        <v>0</v>
      </c>
      <c r="Y227" s="1"/>
    </row>
    <row r="228" spans="1:25" ht="63.75" outlineLevel="5" x14ac:dyDescent="0.25">
      <c r="A228" s="22" t="s">
        <v>209</v>
      </c>
      <c r="B228" s="23" t="s">
        <v>210</v>
      </c>
      <c r="C228" s="23" t="s">
        <v>6</v>
      </c>
      <c r="D228" s="23"/>
      <c r="E228" s="23"/>
      <c r="F228" s="23"/>
      <c r="G228" s="23"/>
      <c r="H228" s="23"/>
      <c r="I228" s="24">
        <v>0</v>
      </c>
      <c r="J228" s="24">
        <v>23389.69</v>
      </c>
      <c r="K228" s="24">
        <v>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4">
        <v>0</v>
      </c>
      <c r="R228" s="24">
        <v>21398.481</v>
      </c>
      <c r="S228" s="24">
        <v>21398.481</v>
      </c>
      <c r="T228" s="24">
        <v>0</v>
      </c>
      <c r="U228" s="24">
        <v>0</v>
      </c>
      <c r="V228" s="24">
        <v>21398.481</v>
      </c>
      <c r="W228" s="25">
        <f t="shared" si="4"/>
        <v>91.486808931627579</v>
      </c>
      <c r="X228" s="16">
        <v>0</v>
      </c>
      <c r="Y228" s="1"/>
    </row>
    <row r="229" spans="1:25" ht="25.5" outlineLevel="6" x14ac:dyDescent="0.25">
      <c r="A229" s="22" t="s">
        <v>15</v>
      </c>
      <c r="B229" s="23" t="s">
        <v>210</v>
      </c>
      <c r="C229" s="23" t="s">
        <v>16</v>
      </c>
      <c r="D229" s="23"/>
      <c r="E229" s="23"/>
      <c r="F229" s="23"/>
      <c r="G229" s="23"/>
      <c r="H229" s="23"/>
      <c r="I229" s="24">
        <v>0</v>
      </c>
      <c r="J229" s="24">
        <v>23389.69</v>
      </c>
      <c r="K229" s="24">
        <v>0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4">
        <v>0</v>
      </c>
      <c r="R229" s="24">
        <v>574.673</v>
      </c>
      <c r="S229" s="24">
        <v>21398.481</v>
      </c>
      <c r="T229" s="24">
        <v>0</v>
      </c>
      <c r="U229" s="24">
        <v>0</v>
      </c>
      <c r="V229" s="24">
        <v>21398.481</v>
      </c>
      <c r="W229" s="25">
        <f t="shared" si="4"/>
        <v>91.486808931627579</v>
      </c>
      <c r="X229" s="16">
        <v>0</v>
      </c>
      <c r="Y229" s="1"/>
    </row>
    <row r="230" spans="1:25" ht="38.25" outlineLevel="5" x14ac:dyDescent="0.25">
      <c r="A230" s="22" t="s">
        <v>211</v>
      </c>
      <c r="B230" s="23" t="s">
        <v>212</v>
      </c>
      <c r="C230" s="23" t="s">
        <v>6</v>
      </c>
      <c r="D230" s="23"/>
      <c r="E230" s="23"/>
      <c r="F230" s="23"/>
      <c r="G230" s="23"/>
      <c r="H230" s="23"/>
      <c r="I230" s="24">
        <v>0</v>
      </c>
      <c r="J230" s="24">
        <v>5839.9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4">
        <v>0</v>
      </c>
      <c r="R230" s="24">
        <v>0</v>
      </c>
      <c r="S230" s="24">
        <v>5807.1509999999998</v>
      </c>
      <c r="T230" s="24">
        <v>0</v>
      </c>
      <c r="U230" s="24">
        <v>0</v>
      </c>
      <c r="V230" s="24">
        <v>5807.1509999999998</v>
      </c>
      <c r="W230" s="25">
        <f t="shared" si="4"/>
        <v>99.439219849654961</v>
      </c>
      <c r="X230" s="16">
        <v>0</v>
      </c>
      <c r="Y230" s="1"/>
    </row>
    <row r="231" spans="1:25" ht="25.5" outlineLevel="6" x14ac:dyDescent="0.25">
      <c r="A231" s="22" t="s">
        <v>15</v>
      </c>
      <c r="B231" s="23" t="s">
        <v>212</v>
      </c>
      <c r="C231" s="23" t="s">
        <v>16</v>
      </c>
      <c r="D231" s="23"/>
      <c r="E231" s="23"/>
      <c r="F231" s="23"/>
      <c r="G231" s="23"/>
      <c r="H231" s="23"/>
      <c r="I231" s="24">
        <v>0</v>
      </c>
      <c r="J231" s="24">
        <v>3839.9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>
        <v>0</v>
      </c>
      <c r="R231" s="24">
        <v>0</v>
      </c>
      <c r="S231" s="24">
        <v>3807.1509999999998</v>
      </c>
      <c r="T231" s="24">
        <v>0</v>
      </c>
      <c r="U231" s="24">
        <v>0</v>
      </c>
      <c r="V231" s="24">
        <v>3807.1509999999998</v>
      </c>
      <c r="W231" s="25">
        <f t="shared" si="4"/>
        <v>99.147139248417929</v>
      </c>
      <c r="X231" s="16">
        <v>0</v>
      </c>
      <c r="Y231" s="1"/>
    </row>
    <row r="232" spans="1:25" outlineLevel="6" x14ac:dyDescent="0.25">
      <c r="A232" s="22" t="s">
        <v>167</v>
      </c>
      <c r="B232" s="23" t="s">
        <v>212</v>
      </c>
      <c r="C232" s="23" t="s">
        <v>168</v>
      </c>
      <c r="D232" s="23"/>
      <c r="E232" s="23"/>
      <c r="F232" s="23"/>
      <c r="G232" s="23"/>
      <c r="H232" s="23"/>
      <c r="I232" s="24">
        <v>0</v>
      </c>
      <c r="J232" s="24">
        <v>2000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4">
        <v>0</v>
      </c>
      <c r="R232" s="24">
        <v>0</v>
      </c>
      <c r="S232" s="24">
        <v>2000</v>
      </c>
      <c r="T232" s="24">
        <v>0</v>
      </c>
      <c r="U232" s="24">
        <v>0</v>
      </c>
      <c r="V232" s="24">
        <v>2000</v>
      </c>
      <c r="W232" s="25">
        <f t="shared" si="4"/>
        <v>100</v>
      </c>
      <c r="X232" s="16">
        <v>0</v>
      </c>
      <c r="Y232" s="1"/>
    </row>
    <row r="233" spans="1:25" ht="42.75" x14ac:dyDescent="0.25">
      <c r="A233" s="18" t="s">
        <v>213</v>
      </c>
      <c r="B233" s="19" t="s">
        <v>214</v>
      </c>
      <c r="C233" s="19" t="s">
        <v>6</v>
      </c>
      <c r="D233" s="19"/>
      <c r="E233" s="19"/>
      <c r="F233" s="19"/>
      <c r="G233" s="19"/>
      <c r="H233" s="19"/>
      <c r="I233" s="20">
        <v>0</v>
      </c>
      <c r="J233" s="20">
        <f>J234</f>
        <v>135.80000000000001</v>
      </c>
      <c r="K233" s="20">
        <f t="shared" ref="K233:V233" si="5">K234</f>
        <v>0</v>
      </c>
      <c r="L233" s="20">
        <f t="shared" si="5"/>
        <v>0</v>
      </c>
      <c r="M233" s="20">
        <f t="shared" si="5"/>
        <v>0</v>
      </c>
      <c r="N233" s="20">
        <f t="shared" si="5"/>
        <v>0</v>
      </c>
      <c r="O233" s="20">
        <f t="shared" si="5"/>
        <v>0</v>
      </c>
      <c r="P233" s="20">
        <f t="shared" si="5"/>
        <v>0</v>
      </c>
      <c r="Q233" s="20">
        <f t="shared" si="5"/>
        <v>0</v>
      </c>
      <c r="R233" s="20">
        <f t="shared" si="5"/>
        <v>129</v>
      </c>
      <c r="S233" s="20">
        <f t="shared" si="5"/>
        <v>135.80000000000001</v>
      </c>
      <c r="T233" s="20">
        <f t="shared" si="5"/>
        <v>0</v>
      </c>
      <c r="U233" s="20">
        <f t="shared" si="5"/>
        <v>0</v>
      </c>
      <c r="V233" s="20">
        <f t="shared" si="5"/>
        <v>135.80000000000001</v>
      </c>
      <c r="W233" s="21">
        <f t="shared" si="4"/>
        <v>100</v>
      </c>
      <c r="X233" s="16">
        <v>0</v>
      </c>
      <c r="Y233" s="1"/>
    </row>
    <row r="234" spans="1:25" ht="25.5" hidden="1" outlineLevel="1" x14ac:dyDescent="0.25">
      <c r="A234" s="22" t="s">
        <v>215</v>
      </c>
      <c r="B234" s="23" t="s">
        <v>214</v>
      </c>
      <c r="C234" s="23" t="s">
        <v>6</v>
      </c>
      <c r="D234" s="23"/>
      <c r="E234" s="23"/>
      <c r="F234" s="23"/>
      <c r="G234" s="23"/>
      <c r="H234" s="23"/>
      <c r="I234" s="24">
        <v>0</v>
      </c>
      <c r="J234" s="24">
        <v>135.80000000000001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4">
        <v>0</v>
      </c>
      <c r="R234" s="24">
        <v>129</v>
      </c>
      <c r="S234" s="24">
        <v>135.80000000000001</v>
      </c>
      <c r="T234" s="24">
        <v>0</v>
      </c>
      <c r="U234" s="24">
        <v>0</v>
      </c>
      <c r="V234" s="24">
        <v>135.80000000000001</v>
      </c>
      <c r="W234" s="25">
        <f t="shared" si="4"/>
        <v>100</v>
      </c>
      <c r="X234" s="16">
        <v>0</v>
      </c>
      <c r="Y234" s="1"/>
    </row>
    <row r="235" spans="1:25" ht="38.25" outlineLevel="5" x14ac:dyDescent="0.25">
      <c r="A235" s="22" t="s">
        <v>180</v>
      </c>
      <c r="B235" s="23" t="s">
        <v>216</v>
      </c>
      <c r="C235" s="23" t="s">
        <v>6</v>
      </c>
      <c r="D235" s="23"/>
      <c r="E235" s="23"/>
      <c r="F235" s="23"/>
      <c r="G235" s="23"/>
      <c r="H235" s="23"/>
      <c r="I235" s="24">
        <v>0</v>
      </c>
      <c r="J235" s="24">
        <v>129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>
        <v>0</v>
      </c>
      <c r="R235" s="24">
        <v>129</v>
      </c>
      <c r="S235" s="24">
        <v>129</v>
      </c>
      <c r="T235" s="24">
        <v>0</v>
      </c>
      <c r="U235" s="24">
        <v>0</v>
      </c>
      <c r="V235" s="24">
        <v>129</v>
      </c>
      <c r="W235" s="25">
        <f t="shared" si="4"/>
        <v>100</v>
      </c>
      <c r="X235" s="16">
        <v>0</v>
      </c>
      <c r="Y235" s="1"/>
    </row>
    <row r="236" spans="1:25" ht="25.5" outlineLevel="6" x14ac:dyDescent="0.25">
      <c r="A236" s="22" t="s">
        <v>15</v>
      </c>
      <c r="B236" s="23" t="s">
        <v>216</v>
      </c>
      <c r="C236" s="23" t="s">
        <v>16</v>
      </c>
      <c r="D236" s="23"/>
      <c r="E236" s="23"/>
      <c r="F236" s="23"/>
      <c r="G236" s="23"/>
      <c r="H236" s="23"/>
      <c r="I236" s="24">
        <v>0</v>
      </c>
      <c r="J236" s="24">
        <v>129</v>
      </c>
      <c r="K236" s="24">
        <v>0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4">
        <v>0</v>
      </c>
      <c r="R236" s="24">
        <v>0</v>
      </c>
      <c r="S236" s="24">
        <v>129</v>
      </c>
      <c r="T236" s="24">
        <v>0</v>
      </c>
      <c r="U236" s="24">
        <v>0</v>
      </c>
      <c r="V236" s="24">
        <v>129</v>
      </c>
      <c r="W236" s="25">
        <f t="shared" si="4"/>
        <v>100</v>
      </c>
      <c r="X236" s="16">
        <v>0</v>
      </c>
      <c r="Y236" s="1"/>
    </row>
    <row r="237" spans="1:25" ht="25.5" outlineLevel="5" x14ac:dyDescent="0.25">
      <c r="A237" s="22" t="s">
        <v>217</v>
      </c>
      <c r="B237" s="23" t="s">
        <v>218</v>
      </c>
      <c r="C237" s="23" t="s">
        <v>6</v>
      </c>
      <c r="D237" s="23"/>
      <c r="E237" s="23"/>
      <c r="F237" s="23"/>
      <c r="G237" s="23"/>
      <c r="H237" s="23"/>
      <c r="I237" s="24">
        <v>0</v>
      </c>
      <c r="J237" s="24">
        <v>6.8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4">
        <v>0</v>
      </c>
      <c r="S237" s="24">
        <v>6.8</v>
      </c>
      <c r="T237" s="24">
        <v>0</v>
      </c>
      <c r="U237" s="24">
        <v>0</v>
      </c>
      <c r="V237" s="24">
        <v>6.8</v>
      </c>
      <c r="W237" s="25">
        <f t="shared" si="4"/>
        <v>100</v>
      </c>
      <c r="X237" s="16">
        <v>0</v>
      </c>
      <c r="Y237" s="1"/>
    </row>
    <row r="238" spans="1:25" ht="25.5" outlineLevel="6" x14ac:dyDescent="0.25">
      <c r="A238" s="22" t="s">
        <v>15</v>
      </c>
      <c r="B238" s="23" t="s">
        <v>218</v>
      </c>
      <c r="C238" s="23" t="s">
        <v>16</v>
      </c>
      <c r="D238" s="23"/>
      <c r="E238" s="23"/>
      <c r="F238" s="23"/>
      <c r="G238" s="23"/>
      <c r="H238" s="23"/>
      <c r="I238" s="24">
        <v>0</v>
      </c>
      <c r="J238" s="24">
        <v>6.8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6.8</v>
      </c>
      <c r="T238" s="24">
        <v>0</v>
      </c>
      <c r="U238" s="24">
        <v>0</v>
      </c>
      <c r="V238" s="24">
        <v>6.8</v>
      </c>
      <c r="W238" s="25">
        <f t="shared" si="4"/>
        <v>100</v>
      </c>
      <c r="X238" s="16">
        <v>0</v>
      </c>
      <c r="Y238" s="1"/>
    </row>
    <row r="239" spans="1:25" ht="28.5" outlineLevel="1" x14ac:dyDescent="0.25">
      <c r="A239" s="18" t="s">
        <v>219</v>
      </c>
      <c r="B239" s="19" t="s">
        <v>220</v>
      </c>
      <c r="C239" s="19" t="s">
        <v>6</v>
      </c>
      <c r="D239" s="19"/>
      <c r="E239" s="19"/>
      <c r="F239" s="19"/>
      <c r="G239" s="19"/>
      <c r="H239" s="19"/>
      <c r="I239" s="20">
        <v>0</v>
      </c>
      <c r="J239" s="20">
        <v>32097.5602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11758.264999999999</v>
      </c>
      <c r="S239" s="20">
        <v>31672.073499999999</v>
      </c>
      <c r="T239" s="20">
        <v>0</v>
      </c>
      <c r="U239" s="20">
        <v>0</v>
      </c>
      <c r="V239" s="20">
        <v>31672.073499999999</v>
      </c>
      <c r="W239" s="21">
        <f t="shared" si="4"/>
        <v>98.674395507481591</v>
      </c>
      <c r="X239" s="16">
        <v>0</v>
      </c>
      <c r="Y239" s="1"/>
    </row>
    <row r="240" spans="1:25" ht="38.25" outlineLevel="5" x14ac:dyDescent="0.25">
      <c r="A240" s="22" t="s">
        <v>221</v>
      </c>
      <c r="B240" s="23" t="s">
        <v>222</v>
      </c>
      <c r="C240" s="23" t="s">
        <v>6</v>
      </c>
      <c r="D240" s="23"/>
      <c r="E240" s="23"/>
      <c r="F240" s="23"/>
      <c r="G240" s="23"/>
      <c r="H240" s="23"/>
      <c r="I240" s="24">
        <v>0</v>
      </c>
      <c r="J240" s="24">
        <v>8957.9</v>
      </c>
      <c r="K240" s="24">
        <v>0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4">
        <v>0</v>
      </c>
      <c r="R240" s="24">
        <v>0</v>
      </c>
      <c r="S240" s="24">
        <v>8659.6946000000007</v>
      </c>
      <c r="T240" s="24">
        <v>0</v>
      </c>
      <c r="U240" s="24">
        <v>0</v>
      </c>
      <c r="V240" s="24">
        <v>8659.6946000000007</v>
      </c>
      <c r="W240" s="25">
        <f t="shared" si="4"/>
        <v>96.671034505855175</v>
      </c>
      <c r="X240" s="16">
        <v>0</v>
      </c>
      <c r="Y240" s="1"/>
    </row>
    <row r="241" spans="1:25" ht="51" outlineLevel="6" x14ac:dyDescent="0.25">
      <c r="A241" s="22" t="s">
        <v>13</v>
      </c>
      <c r="B241" s="23" t="s">
        <v>222</v>
      </c>
      <c r="C241" s="23" t="s">
        <v>14</v>
      </c>
      <c r="D241" s="23"/>
      <c r="E241" s="23"/>
      <c r="F241" s="23"/>
      <c r="G241" s="23"/>
      <c r="H241" s="23"/>
      <c r="I241" s="24">
        <v>0</v>
      </c>
      <c r="J241" s="24">
        <v>5966.2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4">
        <v>0</v>
      </c>
      <c r="R241" s="24">
        <v>0</v>
      </c>
      <c r="S241" s="24">
        <v>5959.7804999999998</v>
      </c>
      <c r="T241" s="24">
        <v>0</v>
      </c>
      <c r="U241" s="24">
        <v>0</v>
      </c>
      <c r="V241" s="24">
        <v>5959.7804999999998</v>
      </c>
      <c r="W241" s="25">
        <f t="shared" si="4"/>
        <v>99.892402199054672</v>
      </c>
      <c r="X241" s="16">
        <v>0</v>
      </c>
      <c r="Y241" s="1"/>
    </row>
    <row r="242" spans="1:25" ht="25.5" outlineLevel="6" x14ac:dyDescent="0.25">
      <c r="A242" s="22" t="s">
        <v>15</v>
      </c>
      <c r="B242" s="23" t="s">
        <v>222</v>
      </c>
      <c r="C242" s="23" t="s">
        <v>16</v>
      </c>
      <c r="D242" s="23"/>
      <c r="E242" s="23"/>
      <c r="F242" s="23"/>
      <c r="G242" s="23"/>
      <c r="H242" s="23"/>
      <c r="I242" s="24">
        <v>0</v>
      </c>
      <c r="J242" s="24">
        <v>2947.5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2655.7244999999998</v>
      </c>
      <c r="T242" s="24">
        <v>0</v>
      </c>
      <c r="U242" s="24">
        <v>0</v>
      </c>
      <c r="V242" s="24">
        <v>2655.7244999999998</v>
      </c>
      <c r="W242" s="25">
        <f t="shared" si="4"/>
        <v>90.100916030534336</v>
      </c>
      <c r="X242" s="16">
        <v>0</v>
      </c>
      <c r="Y242" s="1"/>
    </row>
    <row r="243" spans="1:25" outlineLevel="6" x14ac:dyDescent="0.25">
      <c r="A243" s="22" t="s">
        <v>17</v>
      </c>
      <c r="B243" s="23" t="s">
        <v>222</v>
      </c>
      <c r="C243" s="23" t="s">
        <v>18</v>
      </c>
      <c r="D243" s="23"/>
      <c r="E243" s="23"/>
      <c r="F243" s="23"/>
      <c r="G243" s="23"/>
      <c r="H243" s="23"/>
      <c r="I243" s="24">
        <v>0</v>
      </c>
      <c r="J243" s="24">
        <v>44.2</v>
      </c>
      <c r="K243" s="24">
        <v>0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4">
        <v>0</v>
      </c>
      <c r="R243" s="24">
        <v>0</v>
      </c>
      <c r="S243" s="24">
        <v>44.189599999999999</v>
      </c>
      <c r="T243" s="24">
        <v>0</v>
      </c>
      <c r="U243" s="24">
        <v>0</v>
      </c>
      <c r="V243" s="24">
        <v>44.189599999999999</v>
      </c>
      <c r="W243" s="25">
        <f t="shared" si="4"/>
        <v>99.976470588235287</v>
      </c>
      <c r="X243" s="16">
        <v>0</v>
      </c>
      <c r="Y243" s="1"/>
    </row>
    <row r="244" spans="1:25" ht="25.5" outlineLevel="5" x14ac:dyDescent="0.25">
      <c r="A244" s="22" t="s">
        <v>223</v>
      </c>
      <c r="B244" s="23" t="s">
        <v>224</v>
      </c>
      <c r="C244" s="23" t="s">
        <v>6</v>
      </c>
      <c r="D244" s="23"/>
      <c r="E244" s="23"/>
      <c r="F244" s="23"/>
      <c r="G244" s="23"/>
      <c r="H244" s="23"/>
      <c r="I244" s="24">
        <v>0</v>
      </c>
      <c r="J244" s="24">
        <v>1098.5999999999999</v>
      </c>
      <c r="K244" s="24">
        <v>0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4">
        <v>0</v>
      </c>
      <c r="R244" s="24">
        <v>0</v>
      </c>
      <c r="S244" s="24">
        <v>976.33349999999996</v>
      </c>
      <c r="T244" s="24">
        <v>0</v>
      </c>
      <c r="U244" s="24">
        <v>0</v>
      </c>
      <c r="V244" s="24">
        <v>976.33349999999996</v>
      </c>
      <c r="W244" s="25">
        <f t="shared" si="4"/>
        <v>88.870699071545616</v>
      </c>
      <c r="X244" s="16">
        <v>0</v>
      </c>
      <c r="Y244" s="1"/>
    </row>
    <row r="245" spans="1:25" ht="51" outlineLevel="6" x14ac:dyDescent="0.25">
      <c r="A245" s="22" t="s">
        <v>13</v>
      </c>
      <c r="B245" s="23" t="s">
        <v>224</v>
      </c>
      <c r="C245" s="23" t="s">
        <v>14</v>
      </c>
      <c r="D245" s="23"/>
      <c r="E245" s="23"/>
      <c r="F245" s="23"/>
      <c r="G245" s="23"/>
      <c r="H245" s="23"/>
      <c r="I245" s="24">
        <v>0</v>
      </c>
      <c r="J245" s="24">
        <v>1098.5999999999999</v>
      </c>
      <c r="K245" s="24">
        <v>0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4">
        <v>0</v>
      </c>
      <c r="R245" s="24">
        <v>0</v>
      </c>
      <c r="S245" s="24">
        <v>976.33349999999996</v>
      </c>
      <c r="T245" s="24">
        <v>0</v>
      </c>
      <c r="U245" s="24">
        <v>0</v>
      </c>
      <c r="V245" s="24">
        <v>976.33349999999996</v>
      </c>
      <c r="W245" s="25">
        <f t="shared" si="4"/>
        <v>88.870699071545616</v>
      </c>
      <c r="X245" s="16">
        <v>0</v>
      </c>
      <c r="Y245" s="1"/>
    </row>
    <row r="246" spans="1:25" outlineLevel="5" x14ac:dyDescent="0.25">
      <c r="A246" s="22" t="s">
        <v>225</v>
      </c>
      <c r="B246" s="23" t="s">
        <v>226</v>
      </c>
      <c r="C246" s="23" t="s">
        <v>6</v>
      </c>
      <c r="D246" s="23"/>
      <c r="E246" s="23"/>
      <c r="F246" s="23"/>
      <c r="G246" s="23"/>
      <c r="H246" s="23"/>
      <c r="I246" s="24">
        <v>0</v>
      </c>
      <c r="J246" s="24">
        <v>75.2</v>
      </c>
      <c r="K246" s="24">
        <v>0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4">
        <v>0</v>
      </c>
      <c r="R246" s="24">
        <v>0</v>
      </c>
      <c r="S246" s="24">
        <v>74.938999999999993</v>
      </c>
      <c r="T246" s="24">
        <v>0</v>
      </c>
      <c r="U246" s="24">
        <v>0</v>
      </c>
      <c r="V246" s="24">
        <v>74.938999999999993</v>
      </c>
      <c r="W246" s="25">
        <f t="shared" si="4"/>
        <v>99.652925531914889</v>
      </c>
      <c r="X246" s="16">
        <v>0</v>
      </c>
      <c r="Y246" s="1"/>
    </row>
    <row r="247" spans="1:25" ht="25.5" outlineLevel="6" x14ac:dyDescent="0.25">
      <c r="A247" s="22" t="s">
        <v>15</v>
      </c>
      <c r="B247" s="23" t="s">
        <v>226</v>
      </c>
      <c r="C247" s="23" t="s">
        <v>16</v>
      </c>
      <c r="D247" s="23"/>
      <c r="E247" s="23"/>
      <c r="F247" s="23"/>
      <c r="G247" s="23"/>
      <c r="H247" s="23"/>
      <c r="I247" s="24">
        <v>0</v>
      </c>
      <c r="J247" s="24">
        <v>1</v>
      </c>
      <c r="K247" s="24">
        <v>0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4">
        <v>0</v>
      </c>
      <c r="R247" s="24">
        <v>0</v>
      </c>
      <c r="S247" s="24">
        <v>0.81499999999999995</v>
      </c>
      <c r="T247" s="24">
        <v>0</v>
      </c>
      <c r="U247" s="24">
        <v>0</v>
      </c>
      <c r="V247" s="24">
        <v>0.81499999999999995</v>
      </c>
      <c r="W247" s="25">
        <f t="shared" si="4"/>
        <v>81.5</v>
      </c>
      <c r="X247" s="16">
        <v>0</v>
      </c>
      <c r="Y247" s="1"/>
    </row>
    <row r="248" spans="1:25" outlineLevel="6" x14ac:dyDescent="0.25">
      <c r="A248" s="22" t="s">
        <v>17</v>
      </c>
      <c r="B248" s="23" t="s">
        <v>226</v>
      </c>
      <c r="C248" s="23" t="s">
        <v>18</v>
      </c>
      <c r="D248" s="23"/>
      <c r="E248" s="23"/>
      <c r="F248" s="23"/>
      <c r="G248" s="23"/>
      <c r="H248" s="23"/>
      <c r="I248" s="24">
        <v>0</v>
      </c>
      <c r="J248" s="24">
        <v>74.2</v>
      </c>
      <c r="K248" s="24">
        <v>0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4">
        <v>0</v>
      </c>
      <c r="R248" s="24">
        <v>0</v>
      </c>
      <c r="S248" s="24">
        <v>74.123999999999995</v>
      </c>
      <c r="T248" s="24">
        <v>0</v>
      </c>
      <c r="U248" s="24">
        <v>0</v>
      </c>
      <c r="V248" s="24">
        <v>74.123999999999995</v>
      </c>
      <c r="W248" s="25">
        <f t="shared" si="4"/>
        <v>99.897574123989202</v>
      </c>
      <c r="X248" s="16">
        <v>0</v>
      </c>
      <c r="Y248" s="1"/>
    </row>
    <row r="249" spans="1:25" outlineLevel="5" x14ac:dyDescent="0.25">
      <c r="A249" s="22" t="s">
        <v>227</v>
      </c>
      <c r="B249" s="23" t="s">
        <v>228</v>
      </c>
      <c r="C249" s="23" t="s">
        <v>6</v>
      </c>
      <c r="D249" s="23"/>
      <c r="E249" s="23"/>
      <c r="F249" s="23"/>
      <c r="G249" s="23"/>
      <c r="H249" s="23"/>
      <c r="I249" s="24">
        <v>0</v>
      </c>
      <c r="J249" s="24">
        <v>5183.3999999999996</v>
      </c>
      <c r="K249" s="24">
        <v>0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4">
        <v>0</v>
      </c>
      <c r="R249" s="24">
        <v>0</v>
      </c>
      <c r="S249" s="24">
        <v>5183.0299000000005</v>
      </c>
      <c r="T249" s="24">
        <v>0</v>
      </c>
      <c r="U249" s="24">
        <v>0</v>
      </c>
      <c r="V249" s="24">
        <v>5183.0299000000005</v>
      </c>
      <c r="W249" s="25">
        <f t="shared" si="4"/>
        <v>99.992859898908065</v>
      </c>
      <c r="X249" s="16">
        <v>0</v>
      </c>
      <c r="Y249" s="1"/>
    </row>
    <row r="250" spans="1:25" ht="51" outlineLevel="6" x14ac:dyDescent="0.25">
      <c r="A250" s="22" t="s">
        <v>13</v>
      </c>
      <c r="B250" s="23" t="s">
        <v>228</v>
      </c>
      <c r="C250" s="23" t="s">
        <v>14</v>
      </c>
      <c r="D250" s="23"/>
      <c r="E250" s="23"/>
      <c r="F250" s="23"/>
      <c r="G250" s="23"/>
      <c r="H250" s="23"/>
      <c r="I250" s="24">
        <v>0</v>
      </c>
      <c r="J250" s="24">
        <v>4702.5</v>
      </c>
      <c r="K250" s="24">
        <v>0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4">
        <v>0</v>
      </c>
      <c r="R250" s="24">
        <v>0</v>
      </c>
      <c r="S250" s="24">
        <v>4702.1679000000004</v>
      </c>
      <c r="T250" s="24">
        <v>0</v>
      </c>
      <c r="U250" s="24">
        <v>0</v>
      </c>
      <c r="V250" s="24">
        <v>4702.1679000000004</v>
      </c>
      <c r="W250" s="25">
        <f t="shared" si="4"/>
        <v>99.992937799043062</v>
      </c>
      <c r="X250" s="16">
        <v>0</v>
      </c>
      <c r="Y250" s="1"/>
    </row>
    <row r="251" spans="1:25" ht="25.5" outlineLevel="6" x14ac:dyDescent="0.25">
      <c r="A251" s="22" t="s">
        <v>15</v>
      </c>
      <c r="B251" s="23" t="s">
        <v>228</v>
      </c>
      <c r="C251" s="23" t="s">
        <v>16</v>
      </c>
      <c r="D251" s="23"/>
      <c r="E251" s="23"/>
      <c r="F251" s="23"/>
      <c r="G251" s="23"/>
      <c r="H251" s="23"/>
      <c r="I251" s="24">
        <v>0</v>
      </c>
      <c r="J251" s="24">
        <v>480.9</v>
      </c>
      <c r="K251" s="24">
        <v>0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4">
        <v>0</v>
      </c>
      <c r="R251" s="24">
        <v>0</v>
      </c>
      <c r="S251" s="24">
        <v>480.86200000000002</v>
      </c>
      <c r="T251" s="24">
        <v>0</v>
      </c>
      <c r="U251" s="24">
        <v>0</v>
      </c>
      <c r="V251" s="24">
        <v>480.86200000000002</v>
      </c>
      <c r="W251" s="25">
        <f t="shared" si="4"/>
        <v>99.992098149303402</v>
      </c>
      <c r="X251" s="16">
        <v>0</v>
      </c>
      <c r="Y251" s="1"/>
    </row>
    <row r="252" spans="1:25" ht="25.5" outlineLevel="5" x14ac:dyDescent="0.25">
      <c r="A252" s="22" t="s">
        <v>229</v>
      </c>
      <c r="B252" s="23" t="s">
        <v>230</v>
      </c>
      <c r="C252" s="23" t="s">
        <v>6</v>
      </c>
      <c r="D252" s="23"/>
      <c r="E252" s="23"/>
      <c r="F252" s="23"/>
      <c r="G252" s="23"/>
      <c r="H252" s="23"/>
      <c r="I252" s="24">
        <v>0</v>
      </c>
      <c r="J252" s="24">
        <v>4132.8999999999996</v>
      </c>
      <c r="K252" s="24">
        <v>0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4">
        <v>0</v>
      </c>
      <c r="R252" s="24">
        <v>0</v>
      </c>
      <c r="S252" s="24">
        <v>4129.3712999999998</v>
      </c>
      <c r="T252" s="24">
        <v>0</v>
      </c>
      <c r="U252" s="24">
        <v>0</v>
      </c>
      <c r="V252" s="24">
        <v>4129.3712999999998</v>
      </c>
      <c r="W252" s="25">
        <f t="shared" si="4"/>
        <v>99.914619274601364</v>
      </c>
      <c r="X252" s="16">
        <v>0</v>
      </c>
      <c r="Y252" s="1"/>
    </row>
    <row r="253" spans="1:25" ht="51" outlineLevel="6" x14ac:dyDescent="0.25">
      <c r="A253" s="22" t="s">
        <v>13</v>
      </c>
      <c r="B253" s="23" t="s">
        <v>230</v>
      </c>
      <c r="C253" s="23" t="s">
        <v>14</v>
      </c>
      <c r="D253" s="23"/>
      <c r="E253" s="23"/>
      <c r="F253" s="23"/>
      <c r="G253" s="23"/>
      <c r="H253" s="23"/>
      <c r="I253" s="24">
        <v>0</v>
      </c>
      <c r="J253" s="24">
        <v>4094.748</v>
      </c>
      <c r="K253" s="24">
        <v>0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4">
        <v>0</v>
      </c>
      <c r="R253" s="24">
        <v>0</v>
      </c>
      <c r="S253" s="24">
        <v>4092.1196</v>
      </c>
      <c r="T253" s="24">
        <v>0</v>
      </c>
      <c r="U253" s="24">
        <v>0</v>
      </c>
      <c r="V253" s="24">
        <v>4092.1196</v>
      </c>
      <c r="W253" s="25">
        <f t="shared" si="4"/>
        <v>99.935810457688717</v>
      </c>
      <c r="X253" s="16">
        <v>0</v>
      </c>
      <c r="Y253" s="1"/>
    </row>
    <row r="254" spans="1:25" ht="25.5" outlineLevel="6" x14ac:dyDescent="0.25">
      <c r="A254" s="22" t="s">
        <v>15</v>
      </c>
      <c r="B254" s="23" t="s">
        <v>230</v>
      </c>
      <c r="C254" s="23" t="s">
        <v>16</v>
      </c>
      <c r="D254" s="23"/>
      <c r="E254" s="23"/>
      <c r="F254" s="23"/>
      <c r="G254" s="23"/>
      <c r="H254" s="23"/>
      <c r="I254" s="24">
        <v>0</v>
      </c>
      <c r="J254" s="24">
        <v>37.252000000000002</v>
      </c>
      <c r="K254" s="24">
        <v>0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4">
        <v>0</v>
      </c>
      <c r="R254" s="24">
        <v>0</v>
      </c>
      <c r="S254" s="24">
        <v>37.2517</v>
      </c>
      <c r="T254" s="24">
        <v>0</v>
      </c>
      <c r="U254" s="24">
        <v>0</v>
      </c>
      <c r="V254" s="24">
        <v>37.2517</v>
      </c>
      <c r="W254" s="25">
        <f t="shared" si="4"/>
        <v>99.99919467411145</v>
      </c>
      <c r="X254" s="16">
        <v>0</v>
      </c>
      <c r="Y254" s="1"/>
    </row>
    <row r="255" spans="1:25" outlineLevel="6" x14ac:dyDescent="0.25">
      <c r="A255" s="22" t="s">
        <v>17</v>
      </c>
      <c r="B255" s="23" t="s">
        <v>230</v>
      </c>
      <c r="C255" s="23" t="s">
        <v>18</v>
      </c>
      <c r="D255" s="23"/>
      <c r="E255" s="23"/>
      <c r="F255" s="23"/>
      <c r="G255" s="23"/>
      <c r="H255" s="23"/>
      <c r="I255" s="24">
        <v>0</v>
      </c>
      <c r="J255" s="24">
        <v>0.9</v>
      </c>
      <c r="K255" s="24">
        <v>0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4">
        <v>0</v>
      </c>
      <c r="R255" s="24">
        <v>0</v>
      </c>
      <c r="S255" s="24">
        <v>0</v>
      </c>
      <c r="T255" s="24">
        <v>0</v>
      </c>
      <c r="U255" s="24">
        <v>0</v>
      </c>
      <c r="V255" s="24">
        <v>0</v>
      </c>
      <c r="W255" s="25">
        <f t="shared" si="4"/>
        <v>0</v>
      </c>
      <c r="X255" s="16">
        <v>0</v>
      </c>
      <c r="Y255" s="1"/>
    </row>
    <row r="256" spans="1:25" ht="38.25" outlineLevel="5" x14ac:dyDescent="0.25">
      <c r="A256" s="22" t="s">
        <v>231</v>
      </c>
      <c r="B256" s="23" t="s">
        <v>232</v>
      </c>
      <c r="C256" s="23" t="s">
        <v>6</v>
      </c>
      <c r="D256" s="23"/>
      <c r="E256" s="23"/>
      <c r="F256" s="23"/>
      <c r="G256" s="23"/>
      <c r="H256" s="23"/>
      <c r="I256" s="24">
        <v>0</v>
      </c>
      <c r="J256" s="24">
        <v>343.20010000000002</v>
      </c>
      <c r="K256" s="24">
        <v>0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4">
        <v>0</v>
      </c>
      <c r="R256" s="24">
        <v>0</v>
      </c>
      <c r="S256" s="24">
        <v>343.20010000000002</v>
      </c>
      <c r="T256" s="24">
        <v>0</v>
      </c>
      <c r="U256" s="24">
        <v>0</v>
      </c>
      <c r="V256" s="24">
        <v>343.20010000000002</v>
      </c>
      <c r="W256" s="25">
        <f t="shared" si="4"/>
        <v>100</v>
      </c>
      <c r="X256" s="16">
        <v>0</v>
      </c>
      <c r="Y256" s="1"/>
    </row>
    <row r="257" spans="1:25" ht="51" outlineLevel="6" x14ac:dyDescent="0.25">
      <c r="A257" s="22" t="s">
        <v>13</v>
      </c>
      <c r="B257" s="23" t="s">
        <v>232</v>
      </c>
      <c r="C257" s="23" t="s">
        <v>14</v>
      </c>
      <c r="D257" s="23"/>
      <c r="E257" s="23"/>
      <c r="F257" s="23"/>
      <c r="G257" s="23"/>
      <c r="H257" s="23"/>
      <c r="I257" s="24">
        <v>0</v>
      </c>
      <c r="J257" s="24">
        <v>309.70389999999998</v>
      </c>
      <c r="K257" s="24">
        <v>0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4">
        <v>0</v>
      </c>
      <c r="R257" s="24">
        <v>0</v>
      </c>
      <c r="S257" s="24">
        <v>309.70389999999998</v>
      </c>
      <c r="T257" s="24">
        <v>0</v>
      </c>
      <c r="U257" s="24">
        <v>0</v>
      </c>
      <c r="V257" s="24">
        <v>309.70389999999998</v>
      </c>
      <c r="W257" s="25">
        <f t="shared" si="4"/>
        <v>100</v>
      </c>
      <c r="X257" s="16">
        <v>0</v>
      </c>
      <c r="Y257" s="1"/>
    </row>
    <row r="258" spans="1:25" ht="25.5" outlineLevel="6" x14ac:dyDescent="0.25">
      <c r="A258" s="22" t="s">
        <v>15</v>
      </c>
      <c r="B258" s="23" t="s">
        <v>232</v>
      </c>
      <c r="C258" s="23" t="s">
        <v>16</v>
      </c>
      <c r="D258" s="23"/>
      <c r="E258" s="23"/>
      <c r="F258" s="23"/>
      <c r="G258" s="23"/>
      <c r="H258" s="23"/>
      <c r="I258" s="24">
        <v>0</v>
      </c>
      <c r="J258" s="24">
        <v>33.496200000000002</v>
      </c>
      <c r="K258" s="24">
        <v>0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4">
        <v>0</v>
      </c>
      <c r="R258" s="24">
        <v>0</v>
      </c>
      <c r="S258" s="24">
        <v>33.496200000000002</v>
      </c>
      <c r="T258" s="24">
        <v>0</v>
      </c>
      <c r="U258" s="24">
        <v>0</v>
      </c>
      <c r="V258" s="24">
        <v>33.496200000000002</v>
      </c>
      <c r="W258" s="25">
        <f t="shared" si="4"/>
        <v>100</v>
      </c>
      <c r="X258" s="16">
        <v>0</v>
      </c>
      <c r="Y258" s="1"/>
    </row>
    <row r="259" spans="1:25" ht="38.25" outlineLevel="5" x14ac:dyDescent="0.25">
      <c r="A259" s="22" t="s">
        <v>184</v>
      </c>
      <c r="B259" s="23" t="s">
        <v>233</v>
      </c>
      <c r="C259" s="23" t="s">
        <v>6</v>
      </c>
      <c r="D259" s="23"/>
      <c r="E259" s="23"/>
      <c r="F259" s="23"/>
      <c r="G259" s="23"/>
      <c r="H259" s="23"/>
      <c r="I259" s="24">
        <v>0</v>
      </c>
      <c r="J259" s="24">
        <v>14.36</v>
      </c>
      <c r="K259" s="24">
        <v>0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4">
        <v>0</v>
      </c>
      <c r="R259" s="24">
        <v>13.86</v>
      </c>
      <c r="S259" s="24">
        <v>13.86</v>
      </c>
      <c r="T259" s="24">
        <v>0</v>
      </c>
      <c r="U259" s="24">
        <v>0</v>
      </c>
      <c r="V259" s="24">
        <v>13.86</v>
      </c>
      <c r="W259" s="25">
        <f t="shared" si="4"/>
        <v>96.51810584958217</v>
      </c>
      <c r="X259" s="16">
        <v>0</v>
      </c>
      <c r="Y259" s="1"/>
    </row>
    <row r="260" spans="1:25" ht="25.5" outlineLevel="6" x14ac:dyDescent="0.25">
      <c r="A260" s="22" t="s">
        <v>15</v>
      </c>
      <c r="B260" s="23" t="s">
        <v>233</v>
      </c>
      <c r="C260" s="23" t="s">
        <v>16</v>
      </c>
      <c r="D260" s="23"/>
      <c r="E260" s="23"/>
      <c r="F260" s="23"/>
      <c r="G260" s="23"/>
      <c r="H260" s="23"/>
      <c r="I260" s="24">
        <v>0</v>
      </c>
      <c r="J260" s="24">
        <v>14.36</v>
      </c>
      <c r="K260" s="24">
        <v>0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4">
        <v>0</v>
      </c>
      <c r="R260" s="24">
        <v>0</v>
      </c>
      <c r="S260" s="24">
        <v>13.86</v>
      </c>
      <c r="T260" s="24">
        <v>0</v>
      </c>
      <c r="U260" s="24">
        <v>0</v>
      </c>
      <c r="V260" s="24">
        <v>13.86</v>
      </c>
      <c r="W260" s="25">
        <f t="shared" si="4"/>
        <v>96.51810584958217</v>
      </c>
      <c r="X260" s="16">
        <v>0</v>
      </c>
      <c r="Y260" s="1"/>
    </row>
    <row r="261" spans="1:25" ht="25.5" outlineLevel="5" x14ac:dyDescent="0.25">
      <c r="A261" s="22" t="s">
        <v>33</v>
      </c>
      <c r="B261" s="23" t="s">
        <v>234</v>
      </c>
      <c r="C261" s="23" t="s">
        <v>6</v>
      </c>
      <c r="D261" s="23"/>
      <c r="E261" s="23"/>
      <c r="F261" s="23"/>
      <c r="G261" s="23"/>
      <c r="H261" s="23"/>
      <c r="I261" s="24">
        <v>0</v>
      </c>
      <c r="J261" s="24">
        <v>9695.2999999999993</v>
      </c>
      <c r="K261" s="24">
        <v>0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4">
        <v>0</v>
      </c>
      <c r="R261" s="24">
        <v>9695.2999999999993</v>
      </c>
      <c r="S261" s="24">
        <v>9695.2999999999993</v>
      </c>
      <c r="T261" s="24">
        <v>0</v>
      </c>
      <c r="U261" s="24">
        <v>0</v>
      </c>
      <c r="V261" s="24">
        <v>9695.2999999999993</v>
      </c>
      <c r="W261" s="25">
        <f t="shared" si="4"/>
        <v>100</v>
      </c>
      <c r="X261" s="16">
        <v>0</v>
      </c>
      <c r="Y261" s="1"/>
    </row>
    <row r="262" spans="1:25" ht="51" outlineLevel="6" x14ac:dyDescent="0.25">
      <c r="A262" s="22" t="s">
        <v>13</v>
      </c>
      <c r="B262" s="23" t="s">
        <v>234</v>
      </c>
      <c r="C262" s="23" t="s">
        <v>14</v>
      </c>
      <c r="D262" s="23"/>
      <c r="E262" s="23"/>
      <c r="F262" s="23"/>
      <c r="G262" s="23"/>
      <c r="H262" s="23"/>
      <c r="I262" s="24">
        <v>0</v>
      </c>
      <c r="J262" s="24">
        <v>9695.2999999999993</v>
      </c>
      <c r="K262" s="24">
        <v>0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4">
        <v>0</v>
      </c>
      <c r="R262" s="24">
        <v>0</v>
      </c>
      <c r="S262" s="24">
        <v>9695.2999999999993</v>
      </c>
      <c r="T262" s="24">
        <v>0</v>
      </c>
      <c r="U262" s="24">
        <v>0</v>
      </c>
      <c r="V262" s="24">
        <v>9695.2999999999993</v>
      </c>
      <c r="W262" s="25">
        <f t="shared" si="4"/>
        <v>100</v>
      </c>
      <c r="X262" s="16">
        <v>0</v>
      </c>
      <c r="Y262" s="1"/>
    </row>
    <row r="263" spans="1:25" ht="165.75" outlineLevel="5" x14ac:dyDescent="0.25">
      <c r="A263" s="22" t="s">
        <v>235</v>
      </c>
      <c r="B263" s="23" t="s">
        <v>236</v>
      </c>
      <c r="C263" s="23" t="s">
        <v>6</v>
      </c>
      <c r="D263" s="23"/>
      <c r="E263" s="23"/>
      <c r="F263" s="23"/>
      <c r="G263" s="23"/>
      <c r="H263" s="23"/>
      <c r="I263" s="24">
        <v>0</v>
      </c>
      <c r="J263" s="24">
        <v>86.5</v>
      </c>
      <c r="K263" s="24">
        <v>0</v>
      </c>
      <c r="L263" s="24">
        <v>0</v>
      </c>
      <c r="M263" s="24">
        <v>0</v>
      </c>
      <c r="N263" s="24">
        <v>0</v>
      </c>
      <c r="O263" s="24">
        <v>0</v>
      </c>
      <c r="P263" s="24">
        <v>0</v>
      </c>
      <c r="Q263" s="24">
        <v>0</v>
      </c>
      <c r="R263" s="24">
        <v>86.5</v>
      </c>
      <c r="S263" s="24">
        <v>86.5</v>
      </c>
      <c r="T263" s="24">
        <v>0</v>
      </c>
      <c r="U263" s="24">
        <v>0</v>
      </c>
      <c r="V263" s="24">
        <v>86.5</v>
      </c>
      <c r="W263" s="25">
        <f t="shared" si="4"/>
        <v>100</v>
      </c>
      <c r="X263" s="16">
        <v>0</v>
      </c>
      <c r="Y263" s="1"/>
    </row>
    <row r="264" spans="1:25" ht="25.5" outlineLevel="6" x14ac:dyDescent="0.25">
      <c r="A264" s="22" t="s">
        <v>15</v>
      </c>
      <c r="B264" s="23" t="s">
        <v>236</v>
      </c>
      <c r="C264" s="23" t="s">
        <v>16</v>
      </c>
      <c r="D264" s="23"/>
      <c r="E264" s="23"/>
      <c r="F264" s="23"/>
      <c r="G264" s="23"/>
      <c r="H264" s="23"/>
      <c r="I264" s="24">
        <v>0</v>
      </c>
      <c r="J264" s="24">
        <v>86.5</v>
      </c>
      <c r="K264" s="24">
        <v>0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4">
        <v>0</v>
      </c>
      <c r="R264" s="24">
        <v>0</v>
      </c>
      <c r="S264" s="24">
        <v>86.5</v>
      </c>
      <c r="T264" s="24">
        <v>0</v>
      </c>
      <c r="U264" s="24">
        <v>0</v>
      </c>
      <c r="V264" s="24">
        <v>86.5</v>
      </c>
      <c r="W264" s="25">
        <f t="shared" ref="W264:W288" si="6">S264/J264*100</f>
        <v>100</v>
      </c>
      <c r="X264" s="16">
        <v>0</v>
      </c>
      <c r="Y264" s="1"/>
    </row>
    <row r="265" spans="1:25" ht="38.25" outlineLevel="5" x14ac:dyDescent="0.25">
      <c r="A265" s="22" t="s">
        <v>237</v>
      </c>
      <c r="B265" s="23" t="s">
        <v>238</v>
      </c>
      <c r="C265" s="23" t="s">
        <v>6</v>
      </c>
      <c r="D265" s="23"/>
      <c r="E265" s="23"/>
      <c r="F265" s="23"/>
      <c r="G265" s="23"/>
      <c r="H265" s="23"/>
      <c r="I265" s="24">
        <v>0</v>
      </c>
      <c r="J265" s="24">
        <v>1277</v>
      </c>
      <c r="K265" s="24">
        <v>0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4">
        <v>0</v>
      </c>
      <c r="R265" s="24">
        <v>1277</v>
      </c>
      <c r="S265" s="24">
        <v>1277</v>
      </c>
      <c r="T265" s="24">
        <v>0</v>
      </c>
      <c r="U265" s="24">
        <v>0</v>
      </c>
      <c r="V265" s="24">
        <v>1277</v>
      </c>
      <c r="W265" s="25">
        <f t="shared" si="6"/>
        <v>100</v>
      </c>
      <c r="X265" s="16">
        <v>0</v>
      </c>
      <c r="Y265" s="1"/>
    </row>
    <row r="266" spans="1:25" ht="51" outlineLevel="6" x14ac:dyDescent="0.25">
      <c r="A266" s="22" t="s">
        <v>13</v>
      </c>
      <c r="B266" s="23" t="s">
        <v>238</v>
      </c>
      <c r="C266" s="23" t="s">
        <v>14</v>
      </c>
      <c r="D266" s="23"/>
      <c r="E266" s="23"/>
      <c r="F266" s="23"/>
      <c r="G266" s="23"/>
      <c r="H266" s="23"/>
      <c r="I266" s="24">
        <v>0</v>
      </c>
      <c r="J266" s="24">
        <v>1227.028</v>
      </c>
      <c r="K266" s="24">
        <v>0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4">
        <v>0</v>
      </c>
      <c r="R266" s="24">
        <v>0</v>
      </c>
      <c r="S266" s="24">
        <v>1227.028</v>
      </c>
      <c r="T266" s="24">
        <v>0</v>
      </c>
      <c r="U266" s="24">
        <v>0</v>
      </c>
      <c r="V266" s="24">
        <v>1227.028</v>
      </c>
      <c r="W266" s="25">
        <f t="shared" si="6"/>
        <v>100</v>
      </c>
      <c r="X266" s="16">
        <v>0</v>
      </c>
      <c r="Y266" s="1"/>
    </row>
    <row r="267" spans="1:25" ht="25.5" outlineLevel="6" x14ac:dyDescent="0.25">
      <c r="A267" s="22" t="s">
        <v>15</v>
      </c>
      <c r="B267" s="23" t="s">
        <v>238</v>
      </c>
      <c r="C267" s="23" t="s">
        <v>16</v>
      </c>
      <c r="D267" s="23"/>
      <c r="E267" s="23"/>
      <c r="F267" s="23"/>
      <c r="G267" s="23"/>
      <c r="H267" s="23"/>
      <c r="I267" s="24">
        <v>0</v>
      </c>
      <c r="J267" s="24">
        <v>49.88</v>
      </c>
      <c r="K267" s="24">
        <v>0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4">
        <v>0</v>
      </c>
      <c r="R267" s="24">
        <v>0</v>
      </c>
      <c r="S267" s="24">
        <v>49.88</v>
      </c>
      <c r="T267" s="24">
        <v>0</v>
      </c>
      <c r="U267" s="24">
        <v>0</v>
      </c>
      <c r="V267" s="24">
        <v>49.88</v>
      </c>
      <c r="W267" s="25">
        <f t="shared" si="6"/>
        <v>100</v>
      </c>
      <c r="X267" s="16">
        <v>0</v>
      </c>
      <c r="Y267" s="1"/>
    </row>
    <row r="268" spans="1:25" outlineLevel="6" x14ac:dyDescent="0.25">
      <c r="A268" s="22" t="s">
        <v>17</v>
      </c>
      <c r="B268" s="23" t="s">
        <v>238</v>
      </c>
      <c r="C268" s="23" t="s">
        <v>18</v>
      </c>
      <c r="D268" s="23"/>
      <c r="E268" s="23"/>
      <c r="F268" s="23"/>
      <c r="G268" s="23"/>
      <c r="H268" s="23"/>
      <c r="I268" s="24">
        <v>0</v>
      </c>
      <c r="J268" s="24">
        <v>9.1999999999999998E-2</v>
      </c>
      <c r="K268" s="24">
        <v>0</v>
      </c>
      <c r="L268" s="24">
        <v>0</v>
      </c>
      <c r="M268" s="24">
        <v>0</v>
      </c>
      <c r="N268" s="24">
        <v>0</v>
      </c>
      <c r="O268" s="24">
        <v>0</v>
      </c>
      <c r="P268" s="24">
        <v>0</v>
      </c>
      <c r="Q268" s="24">
        <v>0</v>
      </c>
      <c r="R268" s="24">
        <v>0</v>
      </c>
      <c r="S268" s="24">
        <v>9.1999999999999998E-2</v>
      </c>
      <c r="T268" s="24">
        <v>0</v>
      </c>
      <c r="U268" s="24">
        <v>0</v>
      </c>
      <c r="V268" s="24">
        <v>9.1999999999999998E-2</v>
      </c>
      <c r="W268" s="25">
        <f t="shared" si="6"/>
        <v>100</v>
      </c>
      <c r="X268" s="16">
        <v>0</v>
      </c>
      <c r="Y268" s="1"/>
    </row>
    <row r="269" spans="1:25" ht="51" outlineLevel="5" x14ac:dyDescent="0.25">
      <c r="A269" s="22" t="s">
        <v>189</v>
      </c>
      <c r="B269" s="23" t="s">
        <v>239</v>
      </c>
      <c r="C269" s="23" t="s">
        <v>6</v>
      </c>
      <c r="D269" s="23"/>
      <c r="E269" s="23"/>
      <c r="F269" s="23"/>
      <c r="G269" s="23"/>
      <c r="H269" s="23"/>
      <c r="I269" s="24">
        <v>0</v>
      </c>
      <c r="J269" s="24">
        <v>0.2</v>
      </c>
      <c r="K269" s="24">
        <v>0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4">
        <v>0</v>
      </c>
      <c r="R269" s="24">
        <v>0.18</v>
      </c>
      <c r="S269" s="24">
        <v>0.18</v>
      </c>
      <c r="T269" s="24">
        <v>0</v>
      </c>
      <c r="U269" s="24">
        <v>0</v>
      </c>
      <c r="V269" s="24">
        <v>0.18</v>
      </c>
      <c r="W269" s="25">
        <f t="shared" si="6"/>
        <v>89.999999999999986</v>
      </c>
      <c r="X269" s="16">
        <v>0</v>
      </c>
      <c r="Y269" s="1"/>
    </row>
    <row r="270" spans="1:25" ht="25.5" outlineLevel="6" x14ac:dyDescent="0.25">
      <c r="A270" s="22" t="s">
        <v>15</v>
      </c>
      <c r="B270" s="23" t="s">
        <v>239</v>
      </c>
      <c r="C270" s="23" t="s">
        <v>16</v>
      </c>
      <c r="D270" s="23"/>
      <c r="E270" s="23"/>
      <c r="F270" s="23"/>
      <c r="G270" s="23"/>
      <c r="H270" s="23"/>
      <c r="I270" s="24">
        <v>0</v>
      </c>
      <c r="J270" s="24">
        <v>0.2</v>
      </c>
      <c r="K270" s="24">
        <v>0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4">
        <v>0</v>
      </c>
      <c r="R270" s="24">
        <v>0</v>
      </c>
      <c r="S270" s="24">
        <v>0.18</v>
      </c>
      <c r="T270" s="24">
        <v>0</v>
      </c>
      <c r="U270" s="24">
        <v>0</v>
      </c>
      <c r="V270" s="24">
        <v>0.18</v>
      </c>
      <c r="W270" s="25">
        <f t="shared" si="6"/>
        <v>89.999999999999986</v>
      </c>
      <c r="X270" s="16">
        <v>0</v>
      </c>
      <c r="Y270" s="1"/>
    </row>
    <row r="271" spans="1:25" ht="63.75" outlineLevel="5" x14ac:dyDescent="0.25">
      <c r="A271" s="22" t="s">
        <v>240</v>
      </c>
      <c r="B271" s="23" t="s">
        <v>241</v>
      </c>
      <c r="C271" s="23" t="s">
        <v>6</v>
      </c>
      <c r="D271" s="23"/>
      <c r="E271" s="23"/>
      <c r="F271" s="23"/>
      <c r="G271" s="23"/>
      <c r="H271" s="23"/>
      <c r="I271" s="24">
        <v>0</v>
      </c>
      <c r="J271" s="24">
        <v>377.00009999999997</v>
      </c>
      <c r="K271" s="24">
        <v>0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4">
        <v>0</v>
      </c>
      <c r="R271" s="24">
        <v>377</v>
      </c>
      <c r="S271" s="24">
        <v>377.00009999999997</v>
      </c>
      <c r="T271" s="24">
        <v>0</v>
      </c>
      <c r="U271" s="24">
        <v>0</v>
      </c>
      <c r="V271" s="24">
        <v>377.00009999999997</v>
      </c>
      <c r="W271" s="25">
        <f t="shared" si="6"/>
        <v>100</v>
      </c>
      <c r="X271" s="16">
        <v>0</v>
      </c>
      <c r="Y271" s="1"/>
    </row>
    <row r="272" spans="1:25" ht="51" outlineLevel="6" x14ac:dyDescent="0.25">
      <c r="A272" s="22" t="s">
        <v>13</v>
      </c>
      <c r="B272" s="23" t="s">
        <v>241</v>
      </c>
      <c r="C272" s="23" t="s">
        <v>14</v>
      </c>
      <c r="D272" s="23"/>
      <c r="E272" s="23"/>
      <c r="F272" s="23"/>
      <c r="G272" s="23"/>
      <c r="H272" s="23"/>
      <c r="I272" s="24">
        <v>0</v>
      </c>
      <c r="J272" s="24">
        <v>338.3664</v>
      </c>
      <c r="K272" s="24">
        <v>0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4">
        <v>0</v>
      </c>
      <c r="R272" s="24">
        <v>0</v>
      </c>
      <c r="S272" s="24">
        <v>338.3664</v>
      </c>
      <c r="T272" s="24">
        <v>0</v>
      </c>
      <c r="U272" s="24">
        <v>0</v>
      </c>
      <c r="V272" s="24">
        <v>338.3664</v>
      </c>
      <c r="W272" s="25">
        <f t="shared" si="6"/>
        <v>100</v>
      </c>
      <c r="X272" s="16">
        <v>0</v>
      </c>
      <c r="Y272" s="1"/>
    </row>
    <row r="273" spans="1:25" ht="25.5" outlineLevel="6" x14ac:dyDescent="0.25">
      <c r="A273" s="22" t="s">
        <v>15</v>
      </c>
      <c r="B273" s="23" t="s">
        <v>241</v>
      </c>
      <c r="C273" s="23" t="s">
        <v>16</v>
      </c>
      <c r="D273" s="23"/>
      <c r="E273" s="23"/>
      <c r="F273" s="23"/>
      <c r="G273" s="23"/>
      <c r="H273" s="23"/>
      <c r="I273" s="24">
        <v>0</v>
      </c>
      <c r="J273" s="24">
        <v>38.633699999999997</v>
      </c>
      <c r="K273" s="24">
        <v>0</v>
      </c>
      <c r="L273" s="24">
        <v>0</v>
      </c>
      <c r="M273" s="24">
        <v>0</v>
      </c>
      <c r="N273" s="24">
        <v>0</v>
      </c>
      <c r="O273" s="24">
        <v>0</v>
      </c>
      <c r="P273" s="24">
        <v>0</v>
      </c>
      <c r="Q273" s="24">
        <v>0</v>
      </c>
      <c r="R273" s="24">
        <v>0</v>
      </c>
      <c r="S273" s="24">
        <v>38.633699999999997</v>
      </c>
      <c r="T273" s="24">
        <v>0</v>
      </c>
      <c r="U273" s="24">
        <v>0</v>
      </c>
      <c r="V273" s="24">
        <v>38.633699999999997</v>
      </c>
      <c r="W273" s="25">
        <f t="shared" si="6"/>
        <v>100</v>
      </c>
      <c r="X273" s="16">
        <v>0</v>
      </c>
      <c r="Y273" s="1"/>
    </row>
    <row r="274" spans="1:25" ht="63.75" outlineLevel="5" x14ac:dyDescent="0.25">
      <c r="A274" s="22" t="s">
        <v>242</v>
      </c>
      <c r="B274" s="23" t="s">
        <v>243</v>
      </c>
      <c r="C274" s="23" t="s">
        <v>6</v>
      </c>
      <c r="D274" s="23"/>
      <c r="E274" s="23"/>
      <c r="F274" s="23"/>
      <c r="G274" s="23"/>
      <c r="H274" s="23"/>
      <c r="I274" s="24">
        <v>0</v>
      </c>
      <c r="J274" s="24">
        <v>308.5</v>
      </c>
      <c r="K274" s="24">
        <v>0</v>
      </c>
      <c r="L274" s="24">
        <v>0</v>
      </c>
      <c r="M274" s="24">
        <v>0</v>
      </c>
      <c r="N274" s="24">
        <v>0</v>
      </c>
      <c r="O274" s="24">
        <v>0</v>
      </c>
      <c r="P274" s="24">
        <v>0</v>
      </c>
      <c r="Q274" s="24">
        <v>0</v>
      </c>
      <c r="R274" s="24">
        <v>308.42500000000001</v>
      </c>
      <c r="S274" s="24">
        <v>308.42500000000001</v>
      </c>
      <c r="T274" s="24">
        <v>0</v>
      </c>
      <c r="U274" s="24">
        <v>0</v>
      </c>
      <c r="V274" s="24">
        <v>308.42500000000001</v>
      </c>
      <c r="W274" s="25">
        <f t="shared" si="6"/>
        <v>99.975688816855751</v>
      </c>
      <c r="X274" s="16">
        <v>0</v>
      </c>
      <c r="Y274" s="1"/>
    </row>
    <row r="275" spans="1:25" ht="25.5" outlineLevel="6" x14ac:dyDescent="0.25">
      <c r="A275" s="22" t="s">
        <v>15</v>
      </c>
      <c r="B275" s="23" t="s">
        <v>243</v>
      </c>
      <c r="C275" s="23" t="s">
        <v>16</v>
      </c>
      <c r="D275" s="23"/>
      <c r="E275" s="23"/>
      <c r="F275" s="23"/>
      <c r="G275" s="23"/>
      <c r="H275" s="23"/>
      <c r="I275" s="24">
        <v>0</v>
      </c>
      <c r="J275" s="24">
        <v>308.5</v>
      </c>
      <c r="K275" s="24">
        <v>0</v>
      </c>
      <c r="L275" s="24">
        <v>0</v>
      </c>
      <c r="M275" s="24">
        <v>0</v>
      </c>
      <c r="N275" s="24">
        <v>0</v>
      </c>
      <c r="O275" s="24">
        <v>0</v>
      </c>
      <c r="P275" s="24">
        <v>0</v>
      </c>
      <c r="Q275" s="24">
        <v>0</v>
      </c>
      <c r="R275" s="24">
        <v>308.42500000000001</v>
      </c>
      <c r="S275" s="24">
        <v>308.42500000000001</v>
      </c>
      <c r="T275" s="24">
        <v>0</v>
      </c>
      <c r="U275" s="24">
        <v>0</v>
      </c>
      <c r="V275" s="24">
        <v>308.42500000000001</v>
      </c>
      <c r="W275" s="25">
        <f t="shared" si="6"/>
        <v>99.975688816855751</v>
      </c>
      <c r="X275" s="16">
        <v>0</v>
      </c>
      <c r="Y275" s="1"/>
    </row>
    <row r="276" spans="1:25" ht="51" outlineLevel="5" x14ac:dyDescent="0.25">
      <c r="A276" s="22" t="s">
        <v>244</v>
      </c>
      <c r="B276" s="23" t="s">
        <v>245</v>
      </c>
      <c r="C276" s="23" t="s">
        <v>6</v>
      </c>
      <c r="D276" s="23"/>
      <c r="E276" s="23"/>
      <c r="F276" s="23"/>
      <c r="G276" s="23"/>
      <c r="H276" s="23"/>
      <c r="I276" s="24">
        <v>0</v>
      </c>
      <c r="J276" s="24">
        <v>0.4</v>
      </c>
      <c r="K276" s="24">
        <v>0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>
        <v>0</v>
      </c>
      <c r="R276" s="24">
        <v>0</v>
      </c>
      <c r="S276" s="24">
        <v>0.14000000000000001</v>
      </c>
      <c r="T276" s="24">
        <v>0</v>
      </c>
      <c r="U276" s="24">
        <v>0</v>
      </c>
      <c r="V276" s="24">
        <v>0.14000000000000001</v>
      </c>
      <c r="W276" s="25">
        <f t="shared" si="6"/>
        <v>35</v>
      </c>
      <c r="X276" s="16">
        <v>0</v>
      </c>
      <c r="Y276" s="1"/>
    </row>
    <row r="277" spans="1:25" ht="25.5" outlineLevel="6" x14ac:dyDescent="0.25">
      <c r="A277" s="22" t="s">
        <v>15</v>
      </c>
      <c r="B277" s="23" t="s">
        <v>245</v>
      </c>
      <c r="C277" s="23" t="s">
        <v>16</v>
      </c>
      <c r="D277" s="23"/>
      <c r="E277" s="23"/>
      <c r="F277" s="23"/>
      <c r="G277" s="23"/>
      <c r="H277" s="23"/>
      <c r="I277" s="24">
        <v>0</v>
      </c>
      <c r="J277" s="24">
        <v>0.4</v>
      </c>
      <c r="K277" s="24">
        <v>0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4">
        <v>0</v>
      </c>
      <c r="R277" s="24">
        <v>0</v>
      </c>
      <c r="S277" s="24">
        <v>0.14000000000000001</v>
      </c>
      <c r="T277" s="24">
        <v>0</v>
      </c>
      <c r="U277" s="24">
        <v>0</v>
      </c>
      <c r="V277" s="24">
        <v>0.14000000000000001</v>
      </c>
      <c r="W277" s="25">
        <f t="shared" si="6"/>
        <v>35</v>
      </c>
      <c r="X277" s="16">
        <v>0</v>
      </c>
      <c r="Y277" s="1"/>
    </row>
    <row r="278" spans="1:25" ht="25.5" outlineLevel="5" x14ac:dyDescent="0.25">
      <c r="A278" s="22" t="s">
        <v>51</v>
      </c>
      <c r="B278" s="23" t="s">
        <v>246</v>
      </c>
      <c r="C278" s="23" t="s">
        <v>6</v>
      </c>
      <c r="D278" s="23"/>
      <c r="E278" s="23"/>
      <c r="F278" s="23"/>
      <c r="G278" s="23"/>
      <c r="H278" s="23"/>
      <c r="I278" s="24">
        <v>0</v>
      </c>
      <c r="J278" s="24">
        <v>547.1</v>
      </c>
      <c r="K278" s="24">
        <v>0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4">
        <v>0</v>
      </c>
      <c r="R278" s="24">
        <v>0</v>
      </c>
      <c r="S278" s="24">
        <v>547.1</v>
      </c>
      <c r="T278" s="24">
        <v>0</v>
      </c>
      <c r="U278" s="24">
        <v>0</v>
      </c>
      <c r="V278" s="24">
        <v>547.1</v>
      </c>
      <c r="W278" s="25">
        <f t="shared" si="6"/>
        <v>100</v>
      </c>
      <c r="X278" s="16">
        <v>0</v>
      </c>
      <c r="Y278" s="1"/>
    </row>
    <row r="279" spans="1:25" ht="51" outlineLevel="6" x14ac:dyDescent="0.25">
      <c r="A279" s="22" t="s">
        <v>13</v>
      </c>
      <c r="B279" s="23" t="s">
        <v>246</v>
      </c>
      <c r="C279" s="23" t="s">
        <v>14</v>
      </c>
      <c r="D279" s="23"/>
      <c r="E279" s="23"/>
      <c r="F279" s="23"/>
      <c r="G279" s="23"/>
      <c r="H279" s="23"/>
      <c r="I279" s="24">
        <v>0</v>
      </c>
      <c r="J279" s="24">
        <v>547.1</v>
      </c>
      <c r="K279" s="24">
        <v>0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4">
        <v>0</v>
      </c>
      <c r="R279" s="24">
        <v>0</v>
      </c>
      <c r="S279" s="24">
        <v>547.1</v>
      </c>
      <c r="T279" s="24">
        <v>0</v>
      </c>
      <c r="U279" s="24">
        <v>0</v>
      </c>
      <c r="V279" s="24">
        <v>547.1</v>
      </c>
      <c r="W279" s="25">
        <f t="shared" si="6"/>
        <v>100</v>
      </c>
      <c r="X279" s="16">
        <v>0</v>
      </c>
      <c r="Y279" s="1"/>
    </row>
    <row r="280" spans="1:25" ht="30.75" customHeight="1" outlineLevel="1" x14ac:dyDescent="0.25">
      <c r="A280" s="18" t="s">
        <v>247</v>
      </c>
      <c r="B280" s="19" t="s">
        <v>248</v>
      </c>
      <c r="C280" s="19" t="s">
        <v>6</v>
      </c>
      <c r="D280" s="19"/>
      <c r="E280" s="19"/>
      <c r="F280" s="19"/>
      <c r="G280" s="19"/>
      <c r="H280" s="19"/>
      <c r="I280" s="20">
        <v>0</v>
      </c>
      <c r="J280" s="20">
        <v>631.9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v>0</v>
      </c>
      <c r="S280" s="20">
        <v>631.9</v>
      </c>
      <c r="T280" s="20">
        <v>0</v>
      </c>
      <c r="U280" s="20">
        <v>0</v>
      </c>
      <c r="V280" s="20">
        <v>631.9</v>
      </c>
      <c r="W280" s="21">
        <f t="shared" si="6"/>
        <v>100</v>
      </c>
      <c r="X280" s="16">
        <v>0</v>
      </c>
      <c r="Y280" s="1"/>
    </row>
    <row r="281" spans="1:25" outlineLevel="5" x14ac:dyDescent="0.25">
      <c r="A281" s="22" t="s">
        <v>249</v>
      </c>
      <c r="B281" s="23" t="s">
        <v>250</v>
      </c>
      <c r="C281" s="23" t="s">
        <v>6</v>
      </c>
      <c r="D281" s="23"/>
      <c r="E281" s="23"/>
      <c r="F281" s="23"/>
      <c r="G281" s="23"/>
      <c r="H281" s="23"/>
      <c r="I281" s="24">
        <v>0</v>
      </c>
      <c r="J281" s="24">
        <v>631.9</v>
      </c>
      <c r="K281" s="24">
        <v>0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4">
        <v>0</v>
      </c>
      <c r="R281" s="24">
        <v>0</v>
      </c>
      <c r="S281" s="24">
        <v>631.9</v>
      </c>
      <c r="T281" s="24">
        <v>0</v>
      </c>
      <c r="U281" s="24">
        <v>0</v>
      </c>
      <c r="V281" s="24">
        <v>631.9</v>
      </c>
      <c r="W281" s="25">
        <f t="shared" si="6"/>
        <v>100</v>
      </c>
      <c r="X281" s="16">
        <v>0</v>
      </c>
      <c r="Y281" s="1"/>
    </row>
    <row r="282" spans="1:25" ht="51" outlineLevel="6" x14ac:dyDescent="0.25">
      <c r="A282" s="22" t="s">
        <v>13</v>
      </c>
      <c r="B282" s="23" t="s">
        <v>250</v>
      </c>
      <c r="C282" s="23" t="s">
        <v>14</v>
      </c>
      <c r="D282" s="23"/>
      <c r="E282" s="23"/>
      <c r="F282" s="23"/>
      <c r="G282" s="23"/>
      <c r="H282" s="23"/>
      <c r="I282" s="24">
        <v>0</v>
      </c>
      <c r="J282" s="24">
        <v>626.98689999999999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626.98689999999999</v>
      </c>
      <c r="T282" s="24">
        <v>0</v>
      </c>
      <c r="U282" s="24">
        <v>0</v>
      </c>
      <c r="V282" s="24">
        <v>626.98689999999999</v>
      </c>
      <c r="W282" s="25">
        <f t="shared" si="6"/>
        <v>100</v>
      </c>
      <c r="X282" s="16">
        <v>0</v>
      </c>
      <c r="Y282" s="1"/>
    </row>
    <row r="283" spans="1:25" ht="25.5" outlineLevel="6" x14ac:dyDescent="0.25">
      <c r="A283" s="22" t="s">
        <v>15</v>
      </c>
      <c r="B283" s="23" t="s">
        <v>250</v>
      </c>
      <c r="C283" s="23" t="s">
        <v>16</v>
      </c>
      <c r="D283" s="23"/>
      <c r="E283" s="23"/>
      <c r="F283" s="23"/>
      <c r="G283" s="23"/>
      <c r="H283" s="23"/>
      <c r="I283" s="24">
        <v>0</v>
      </c>
      <c r="J283" s="24">
        <v>4.9000000000000004</v>
      </c>
      <c r="K283" s="24">
        <v>0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4">
        <v>0</v>
      </c>
      <c r="R283" s="24">
        <v>0</v>
      </c>
      <c r="S283" s="24">
        <v>4.9000000000000004</v>
      </c>
      <c r="T283" s="24">
        <v>0</v>
      </c>
      <c r="U283" s="24">
        <v>0</v>
      </c>
      <c r="V283" s="24">
        <v>4.9000000000000004</v>
      </c>
      <c r="W283" s="25">
        <f t="shared" si="6"/>
        <v>100</v>
      </c>
      <c r="X283" s="16">
        <v>0</v>
      </c>
      <c r="Y283" s="1"/>
    </row>
    <row r="284" spans="1:25" outlineLevel="6" x14ac:dyDescent="0.25">
      <c r="A284" s="22" t="s">
        <v>17</v>
      </c>
      <c r="B284" s="23" t="s">
        <v>250</v>
      </c>
      <c r="C284" s="23" t="s">
        <v>18</v>
      </c>
      <c r="D284" s="23"/>
      <c r="E284" s="23"/>
      <c r="F284" s="23"/>
      <c r="G284" s="23"/>
      <c r="H284" s="23"/>
      <c r="I284" s="24">
        <v>0</v>
      </c>
      <c r="J284" s="24">
        <v>1.3100000000000001E-2</v>
      </c>
      <c r="K284" s="24">
        <v>0</v>
      </c>
      <c r="L284" s="24">
        <v>0</v>
      </c>
      <c r="M284" s="24">
        <v>0</v>
      </c>
      <c r="N284" s="24">
        <v>0</v>
      </c>
      <c r="O284" s="24">
        <v>0</v>
      </c>
      <c r="P284" s="24">
        <v>0</v>
      </c>
      <c r="Q284" s="24">
        <v>0</v>
      </c>
      <c r="R284" s="24">
        <v>0</v>
      </c>
      <c r="S284" s="24">
        <v>1.3100000000000001E-2</v>
      </c>
      <c r="T284" s="24">
        <v>0</v>
      </c>
      <c r="U284" s="24">
        <v>0</v>
      </c>
      <c r="V284" s="24">
        <v>1.3100000000000001E-2</v>
      </c>
      <c r="W284" s="25">
        <f t="shared" si="6"/>
        <v>100</v>
      </c>
      <c r="X284" s="16">
        <v>0</v>
      </c>
      <c r="Y284" s="1"/>
    </row>
    <row r="285" spans="1:25" ht="71.25" outlineLevel="1" x14ac:dyDescent="0.25">
      <c r="A285" s="18" t="s">
        <v>251</v>
      </c>
      <c r="B285" s="19" t="s">
        <v>252</v>
      </c>
      <c r="C285" s="19" t="s">
        <v>6</v>
      </c>
      <c r="D285" s="19"/>
      <c r="E285" s="19"/>
      <c r="F285" s="19"/>
      <c r="G285" s="19"/>
      <c r="H285" s="19"/>
      <c r="I285" s="20">
        <v>0</v>
      </c>
      <c r="J285" s="20">
        <v>7.1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1">
        <f t="shared" si="6"/>
        <v>0</v>
      </c>
      <c r="X285" s="16">
        <v>0</v>
      </c>
      <c r="Y285" s="1"/>
    </row>
    <row r="286" spans="1:25" ht="51" outlineLevel="5" x14ac:dyDescent="0.25">
      <c r="A286" s="22" t="s">
        <v>253</v>
      </c>
      <c r="B286" s="23" t="s">
        <v>254</v>
      </c>
      <c r="C286" s="23" t="s">
        <v>6</v>
      </c>
      <c r="D286" s="23"/>
      <c r="E286" s="23"/>
      <c r="F286" s="23"/>
      <c r="G286" s="23"/>
      <c r="H286" s="23"/>
      <c r="I286" s="24">
        <v>0</v>
      </c>
      <c r="J286" s="24">
        <v>7.1</v>
      </c>
      <c r="K286" s="24">
        <v>0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4">
        <v>0</v>
      </c>
      <c r="R286" s="24">
        <v>0</v>
      </c>
      <c r="S286" s="24">
        <v>0</v>
      </c>
      <c r="T286" s="24">
        <v>0</v>
      </c>
      <c r="U286" s="24">
        <v>0</v>
      </c>
      <c r="V286" s="24">
        <v>0</v>
      </c>
      <c r="W286" s="25">
        <f t="shared" si="6"/>
        <v>0</v>
      </c>
      <c r="X286" s="16">
        <v>0</v>
      </c>
      <c r="Y286" s="1"/>
    </row>
    <row r="287" spans="1:25" ht="26.25" outlineLevel="6" thickBot="1" x14ac:dyDescent="0.3">
      <c r="A287" s="26" t="s">
        <v>15</v>
      </c>
      <c r="B287" s="9" t="s">
        <v>254</v>
      </c>
      <c r="C287" s="9" t="s">
        <v>16</v>
      </c>
      <c r="D287" s="9"/>
      <c r="E287" s="9"/>
      <c r="F287" s="9"/>
      <c r="G287" s="9"/>
      <c r="H287" s="9"/>
      <c r="I287" s="10">
        <v>0</v>
      </c>
      <c r="J287" s="10">
        <v>7.1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27">
        <f t="shared" si="6"/>
        <v>0</v>
      </c>
      <c r="X287" s="16">
        <v>0</v>
      </c>
      <c r="Y287" s="1"/>
    </row>
    <row r="288" spans="1:25" ht="15.75" thickBot="1" x14ac:dyDescent="0.3">
      <c r="A288" s="53" t="s">
        <v>255</v>
      </c>
      <c r="B288" s="54"/>
      <c r="C288" s="54"/>
      <c r="D288" s="54"/>
      <c r="E288" s="54"/>
      <c r="F288" s="54"/>
      <c r="G288" s="54"/>
      <c r="H288" s="55"/>
      <c r="I288" s="14">
        <v>0</v>
      </c>
      <c r="J288" s="11">
        <v>330015.57939999999</v>
      </c>
      <c r="K288" s="11">
        <v>0</v>
      </c>
      <c r="L288" s="11">
        <v>0</v>
      </c>
      <c r="M288" s="11">
        <v>0</v>
      </c>
      <c r="N288" s="11">
        <v>0</v>
      </c>
      <c r="O288" s="11">
        <v>0</v>
      </c>
      <c r="P288" s="11">
        <v>0</v>
      </c>
      <c r="Q288" s="11">
        <v>0</v>
      </c>
      <c r="R288" s="13">
        <v>323880.23149999999</v>
      </c>
      <c r="S288" s="15">
        <v>323880.23220000003</v>
      </c>
      <c r="T288" s="14">
        <v>0</v>
      </c>
      <c r="U288" s="11">
        <v>0</v>
      </c>
      <c r="V288" s="11">
        <v>323880.23220000003</v>
      </c>
      <c r="W288" s="12">
        <f t="shared" si="6"/>
        <v>98.140891647856563</v>
      </c>
      <c r="X288" s="8">
        <v>0</v>
      </c>
      <c r="Y288" s="1"/>
    </row>
    <row r="289" spans="1:2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 t="s">
        <v>3</v>
      </c>
      <c r="S289" s="1"/>
      <c r="T289" s="1"/>
      <c r="U289" s="1"/>
      <c r="V289" s="1" t="s">
        <v>3</v>
      </c>
      <c r="W289" s="1"/>
      <c r="X289" s="1"/>
      <c r="Y289" s="1"/>
    </row>
    <row r="290" spans="1:25" x14ac:dyDescent="0.25">
      <c r="A290" s="51" t="s">
        <v>256</v>
      </c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4"/>
      <c r="T290" s="4"/>
      <c r="U290" s="4"/>
      <c r="V290" s="4"/>
      <c r="W290" s="4"/>
      <c r="X290" s="4"/>
      <c r="Y290" s="1"/>
    </row>
  </sheetData>
  <mergeCells count="27">
    <mergeCell ref="X8:X9"/>
    <mergeCell ref="A7:X7"/>
    <mergeCell ref="S8:S9"/>
    <mergeCell ref="T8:T9"/>
    <mergeCell ref="B8:B9"/>
    <mergeCell ref="C8:C9"/>
    <mergeCell ref="D8:D9"/>
    <mergeCell ref="U8:U9"/>
    <mergeCell ref="A290:R290"/>
    <mergeCell ref="A288:H288"/>
    <mergeCell ref="L8:L9"/>
    <mergeCell ref="M8:M9"/>
    <mergeCell ref="N8:N9"/>
    <mergeCell ref="O8:O9"/>
    <mergeCell ref="P8:P9"/>
    <mergeCell ref="Q8:Q9"/>
    <mergeCell ref="A8:A9"/>
    <mergeCell ref="J8:J9"/>
    <mergeCell ref="K8:K9"/>
    <mergeCell ref="A5:W5"/>
    <mergeCell ref="A6:W6"/>
    <mergeCell ref="E8:E9"/>
    <mergeCell ref="F8:F9"/>
    <mergeCell ref="G8:G9"/>
    <mergeCell ref="H8:H9"/>
    <mergeCell ref="I8:I9"/>
    <mergeCell ref="W8:W9"/>
  </mergeCells>
  <pageMargins left="0.59055118110236227" right="0.19685039370078741" top="0.19685039370078741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6DD88FE-A4E2-41FC-8BD0-B80198DD8A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2021-03-03T07:14:17Z</cp:lastPrinted>
  <dcterms:created xsi:type="dcterms:W3CDTF">2021-03-01T11:07:25Z</dcterms:created>
  <dcterms:modified xsi:type="dcterms:W3CDTF">2021-03-03T11:28:38Z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16_31_36)(2).xlsx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