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300" activeTab="0"/>
  </bookViews>
  <sheets>
    <sheet name="Лист1" sheetId="1" r:id="rId1"/>
  </sheets>
  <definedNames>
    <definedName name="_xlnm.Print_Titles" localSheetId="0">'Лист1'!$4:$6</definedName>
  </definedNames>
  <calcPr fullCalcOnLoad="1"/>
</workbook>
</file>

<file path=xl/sharedStrings.xml><?xml version="1.0" encoding="utf-8"?>
<sst xmlns="http://schemas.openxmlformats.org/spreadsheetml/2006/main" count="91" uniqueCount="84">
  <si>
    <t>Налог с продаж</t>
  </si>
  <si>
    <t>Платежи за добычу подземных вод</t>
  </si>
  <si>
    <t>Областной бюджет</t>
  </si>
  <si>
    <t xml:space="preserve">Муниципальный бюджет </t>
  </si>
  <si>
    <t>Бюджет поселений</t>
  </si>
  <si>
    <t>Фонды</t>
  </si>
  <si>
    <t>%</t>
  </si>
  <si>
    <t>Сумма</t>
  </si>
  <si>
    <t>Наименование налогов</t>
  </si>
  <si>
    <t>ОБЩАЯ СУММА НЕДОИМКИ</t>
  </si>
  <si>
    <t>Налог на прибыль организаций, зачисляемый в бюджеты субъектов Российской Федерации</t>
  </si>
  <si>
    <t>18210101012020000110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</si>
  <si>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</si>
  <si>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</si>
  <si>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</si>
  <si>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</si>
  <si>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</si>
  <si>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18210601030100000110</t>
  </si>
  <si>
    <t>Налог на имущество организаций по имуществу, не входящему в Единую систему газоснабжения</t>
  </si>
  <si>
    <t>18210602010020000110</t>
  </si>
  <si>
    <t>Транспортный налог с организаций</t>
  </si>
  <si>
    <t>18210604011020000110</t>
  </si>
  <si>
    <t>Транспортный налог с физических лиц</t>
  </si>
  <si>
    <t>18210604012020000110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</si>
  <si>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</si>
  <si>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</si>
  <si>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</si>
  <si>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18210606023100000110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</si>
  <si>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</si>
  <si>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18210901030050000110</t>
  </si>
  <si>
    <t>18210903023010000110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</si>
  <si>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</si>
  <si>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18210903082020000110</t>
  </si>
  <si>
    <t>Налог на имущество предприятий</t>
  </si>
  <si>
    <t>18210904010020000110</t>
  </si>
  <si>
    <t>Налог с владельцев транспортных средств и налог на приобретение автотранспортных средств</t>
  </si>
  <si>
    <t>18210904020020000110</t>
  </si>
  <si>
    <t>Налог на пользователей автомобильных дорог</t>
  </si>
  <si>
    <t>18210904030010000110</t>
  </si>
  <si>
    <t>Земельный налог (по обязательствам, возникшим до 1 января 2006 года), мобилизуемый на территориях поселений</t>
  </si>
  <si>
    <t>18210904050100000110</t>
  </si>
  <si>
    <t>18210906010020000110</t>
  </si>
  <si>
    <t>Сбор на нужды образовательных учреждений, взимаемый с юридических лиц</t>
  </si>
  <si>
    <t>18210906020020000110</t>
  </si>
  <si>
    <t>Прочие налоги и сборы</t>
  </si>
  <si>
    <t>18210906030020000110</t>
  </si>
  <si>
    <t>Налог на рекламу, мобилизуемый на территориях муниципальных районов</t>
  </si>
  <si>
    <t>18210907010050000110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</si>
  <si>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</si>
  <si>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18210907030050000110</t>
  </si>
  <si>
    <t>Единица измерения: рубль</t>
  </si>
  <si>
    <t>Код КБК</t>
  </si>
  <si>
    <t>В том числе:</t>
  </si>
  <si>
    <t>Общая сумма недоимки</t>
  </si>
  <si>
    <t>18210102010010000110</t>
  </si>
  <si>
    <t>18210501011010000110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</si>
  <si>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</si>
  <si>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18210501012010000110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</si>
  <si>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</si>
  <si>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18210501021010000110</t>
  </si>
  <si>
    <t>18210501022010000110</t>
  </si>
  <si>
    <t>18210501042020000110</t>
  </si>
  <si>
    <t>Доходы от выдачи патентов на осуществление предпринимательской деятельности при применении упрощенной системы налогообложения(за налоговые периоды, истекшие до 1 января 2011 года)</t>
  </si>
  <si>
    <t>18210502010020000110</t>
  </si>
  <si>
    <t>18210502020020000110</t>
  </si>
  <si>
    <t>18210503010010000110</t>
  </si>
  <si>
    <t>18210503020010000110</t>
  </si>
  <si>
    <t>Единый сельскохозяйственный налог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</si>
  <si>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</si>
  <si>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Налог на игорный бизнес</t>
  </si>
  <si>
    <t>18210605000020000110</t>
  </si>
  <si>
    <t xml:space="preserve">Распределение общей суммы недоимки по уровням бюджетов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</si>
  <si>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</si>
  <si>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</si>
  <si>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</si>
  <si>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</si>
  <si>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18210102030010000110</t>
  </si>
  <si>
    <t>1821054020020000110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</si>
  <si>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</si>
  <si>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Сбор на пользование объектами водных биологических ресурсов( исключая внутренние водные объектынужды образовательных учреждений, взимаемый с юридических лиц</t>
  </si>
  <si>
    <t>18210704020010000110</t>
  </si>
  <si>
    <t>Налог,взимаемый в виде стоимости патента в связи с применением упрощенной системы налогообложения</t>
  </si>
  <si>
    <t>18210911010020000110</t>
  </si>
  <si>
    <t>на территории Кильмезского района на 01.04.2013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</si>
</sst>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8"/>
      <color indexed="8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7" borderId="1" xfId="0" applyFont="1" applyFill="1" applyBorder="1" applyAlignment="1">
      <alignment vertical="top" wrapText="1"/>
    </xf>
    <xf numFmtId="49" fontId="1" fillId="8" borderId="1" xfId="0" applyNumberFormat="1" applyFont="1" applyFill="1" applyBorder="1" applyAlignment="1">
      <alignment horizontal="left" vertical="center" shrinkToFit="1"/>
    </xf>
    <xf numFmtId="0" fontId="6" fillId="9" borderId="1" xfId="0" applyFont="1" applyFill="1" applyBorder="1" applyAlignment="1">
      <alignment vertical="top" wrapText="1"/>
    </xf>
    <xf numFmtId="0" fontId="4" fillId="5" borderId="2" xfId="0" applyFont="1" applyFill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2" fillId="1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pane ySplit="6" topLeftCell="BM28" activePane="bottomLeft" state="frozen"/>
      <selection pane="topLeft" activeCell="A1" sqref="A1"/>
      <selection pane="bottomLeft" activeCell="C42" sqref="C42"/>
    </sheetView>
  </sheetViews>
  <sheetFormatPr defaultColWidth="9.00390625" defaultRowHeight="12.75"/>
  <cols>
    <col min="1" max="1" width="42.375" style="0" customWidth="1"/>
    <col min="2" max="2" width="18.625" style="0" customWidth="1"/>
    <col min="3" max="3" width="13.125" style="0" customWidth="1"/>
    <col min="4" max="4" width="5.25390625" style="0" customWidth="1"/>
    <col min="5" max="5" width="14.125" style="0" customWidth="1"/>
    <col min="6" max="6" width="5.25390625" style="0" customWidth="1"/>
    <col min="7" max="7" width="14.375" style="0" customWidth="1"/>
    <col min="8" max="8" width="4.375" style="0" customWidth="1"/>
    <col min="9" max="9" width="12.75390625" style="0" customWidth="1"/>
    <col min="10" max="10" width="3.625" style="0" customWidth="1"/>
    <col min="11" max="11" width="10.875" style="0" customWidth="1"/>
  </cols>
  <sheetData>
    <row r="1" spans="1:11" ht="18">
      <c r="A1" s="21" t="s">
        <v>71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8">
      <c r="A2" s="21" t="s">
        <v>83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9:11" ht="13.5" customHeight="1">
      <c r="I3" s="6" t="s">
        <v>50</v>
      </c>
      <c r="J3" s="6"/>
      <c r="K3" s="6"/>
    </row>
    <row r="4" spans="1:11" ht="18" customHeight="1">
      <c r="A4" s="18" t="s">
        <v>8</v>
      </c>
      <c r="B4" s="18" t="s">
        <v>51</v>
      </c>
      <c r="C4" s="20" t="s">
        <v>53</v>
      </c>
      <c r="D4" s="22" t="s">
        <v>52</v>
      </c>
      <c r="E4" s="23"/>
      <c r="F4" s="23"/>
      <c r="G4" s="23"/>
      <c r="H4" s="23"/>
      <c r="I4" s="23"/>
      <c r="J4" s="23"/>
      <c r="K4" s="24"/>
    </row>
    <row r="5" spans="1:11" ht="28.5" customHeight="1">
      <c r="A5" s="19"/>
      <c r="B5" s="19"/>
      <c r="C5" s="19"/>
      <c r="D5" s="20" t="s">
        <v>2</v>
      </c>
      <c r="E5" s="20"/>
      <c r="F5" s="20" t="s">
        <v>3</v>
      </c>
      <c r="G5" s="20"/>
      <c r="H5" s="20" t="s">
        <v>4</v>
      </c>
      <c r="I5" s="20"/>
      <c r="J5" s="20" t="s">
        <v>5</v>
      </c>
      <c r="K5" s="20"/>
    </row>
    <row r="6" spans="1:11" ht="12.75">
      <c r="A6" s="19"/>
      <c r="B6" s="19"/>
      <c r="C6" s="1" t="s">
        <v>7</v>
      </c>
      <c r="D6" s="3" t="s">
        <v>6</v>
      </c>
      <c r="E6" s="2" t="s">
        <v>7</v>
      </c>
      <c r="F6" s="3" t="s">
        <v>6</v>
      </c>
      <c r="G6" s="2" t="s">
        <v>7</v>
      </c>
      <c r="H6" s="3" t="s">
        <v>6</v>
      </c>
      <c r="I6" s="2" t="s">
        <v>7</v>
      </c>
      <c r="J6" s="3" t="s">
        <v>6</v>
      </c>
      <c r="K6" s="2" t="s">
        <v>7</v>
      </c>
    </row>
    <row r="7" spans="1:11" ht="23.25" customHeight="1">
      <c r="A7" s="4" t="s">
        <v>10</v>
      </c>
      <c r="B7" s="5" t="s">
        <v>11</v>
      </c>
      <c r="C7" s="8">
        <v>1273.4</v>
      </c>
      <c r="D7" s="7">
        <v>100</v>
      </c>
      <c r="E7" s="9">
        <f>C7*D7/100</f>
        <v>1273.4</v>
      </c>
      <c r="F7" s="7"/>
      <c r="G7" s="9">
        <f>C7*F7/100</f>
        <v>0</v>
      </c>
      <c r="H7" s="7"/>
      <c r="I7" s="9">
        <f>C7*H7/100</f>
        <v>0</v>
      </c>
      <c r="J7" s="7"/>
      <c r="K7" s="9">
        <f>C7*J7/100</f>
        <v>0</v>
      </c>
    </row>
    <row r="8" spans="1:11" ht="69" customHeight="1">
      <c r="A8" s="15" t="s">
        <v>72</v>
      </c>
      <c r="B8" s="5" t="s">
        <v>54</v>
      </c>
      <c r="C8" s="8">
        <v>150367.12</v>
      </c>
      <c r="D8" s="7">
        <v>60</v>
      </c>
      <c r="E8" s="9">
        <f>C8*D8/100</f>
        <v>90220.272</v>
      </c>
      <c r="F8" s="7">
        <v>30</v>
      </c>
      <c r="G8" s="9">
        <f>C8*F8/100</f>
        <v>45110.136</v>
      </c>
      <c r="H8" s="7">
        <v>10</v>
      </c>
      <c r="I8" s="9">
        <f>C8*H8/100</f>
        <v>15036.712</v>
      </c>
      <c r="J8" s="7"/>
      <c r="K8" s="9">
        <f>C8*J8/100</f>
        <v>0</v>
      </c>
    </row>
    <row r="9" spans="1:11" ht="94.5" customHeight="1">
      <c r="A9" s="15" t="s">
        <v>73</v>
      </c>
      <c r="B9" s="14" t="s">
        <v>74</v>
      </c>
      <c r="C9" s="8">
        <v>12248</v>
      </c>
      <c r="D9" s="7">
        <v>60</v>
      </c>
      <c r="E9" s="9">
        <f aca="true" t="shared" si="0" ref="E9:E41">C9*D9/100</f>
        <v>7348.8</v>
      </c>
      <c r="F9" s="7">
        <v>30</v>
      </c>
      <c r="G9" s="9">
        <f aca="true" t="shared" si="1" ref="G9:G41">C9*F9/100</f>
        <v>3674.4</v>
      </c>
      <c r="H9" s="7">
        <v>10</v>
      </c>
      <c r="I9" s="9">
        <f aca="true" t="shared" si="2" ref="I9:I41">C9*H9/100</f>
        <v>1224.8</v>
      </c>
      <c r="J9" s="7"/>
      <c r="K9" s="9">
        <f aca="true" t="shared" si="3" ref="K9:K41">C9*J9/100</f>
        <v>0</v>
      </c>
    </row>
    <row r="10" spans="1:11" ht="39" customHeight="1">
      <c r="A10" s="13" t="s">
        <v>75</v>
      </c>
      <c r="B10" s="5" t="s">
        <v>76</v>
      </c>
      <c r="C10" s="8">
        <v>52</v>
      </c>
      <c r="D10" s="7">
        <v>60</v>
      </c>
      <c r="E10" s="9">
        <f t="shared" si="0"/>
        <v>31.2</v>
      </c>
      <c r="F10" s="7">
        <v>30</v>
      </c>
      <c r="G10" s="9">
        <f t="shared" si="1"/>
        <v>15.6</v>
      </c>
      <c r="H10" s="7">
        <v>10</v>
      </c>
      <c r="I10" s="9">
        <f t="shared" si="2"/>
        <v>5.2</v>
      </c>
      <c r="J10" s="7"/>
      <c r="K10" s="9">
        <f t="shared" si="3"/>
        <v>0</v>
      </c>
    </row>
    <row r="11" spans="1:11" ht="25.5" customHeight="1">
      <c r="A11" s="4" t="s">
        <v>12</v>
      </c>
      <c r="B11" s="5" t="s">
        <v>55</v>
      </c>
      <c r="C11" s="8"/>
      <c r="D11" s="7">
        <v>50</v>
      </c>
      <c r="E11" s="9">
        <f t="shared" si="0"/>
        <v>0</v>
      </c>
      <c r="F11" s="7">
        <v>50</v>
      </c>
      <c r="G11" s="9">
        <f t="shared" si="1"/>
        <v>0</v>
      </c>
      <c r="H11" s="7"/>
      <c r="I11" s="9">
        <f t="shared" si="2"/>
        <v>0</v>
      </c>
      <c r="J11" s="7"/>
      <c r="K11" s="9">
        <f t="shared" si="3"/>
        <v>0</v>
      </c>
    </row>
    <row r="12" spans="1:11" ht="33.75" customHeight="1">
      <c r="A12" s="4" t="s">
        <v>56</v>
      </c>
      <c r="B12" s="5" t="s">
        <v>57</v>
      </c>
      <c r="C12" s="8">
        <v>757</v>
      </c>
      <c r="D12" s="7">
        <v>40</v>
      </c>
      <c r="E12" s="9">
        <f t="shared" si="0"/>
        <v>302.8</v>
      </c>
      <c r="F12" s="7">
        <v>50</v>
      </c>
      <c r="G12" s="9">
        <f t="shared" si="1"/>
        <v>378.5</v>
      </c>
      <c r="H12" s="7"/>
      <c r="I12" s="9">
        <f t="shared" si="2"/>
        <v>0</v>
      </c>
      <c r="J12" s="7">
        <v>10</v>
      </c>
      <c r="K12" s="9">
        <f t="shared" si="3"/>
        <v>75.7</v>
      </c>
    </row>
    <row r="13" spans="1:11" ht="33.75">
      <c r="A13" s="4" t="s">
        <v>13</v>
      </c>
      <c r="B13" s="5" t="s">
        <v>59</v>
      </c>
      <c r="C13" s="8">
        <v>107251.09</v>
      </c>
      <c r="D13" s="7">
        <v>50</v>
      </c>
      <c r="E13" s="9">
        <f t="shared" si="0"/>
        <v>53625.545</v>
      </c>
      <c r="F13" s="7">
        <v>50</v>
      </c>
      <c r="G13" s="9">
        <f t="shared" si="1"/>
        <v>53625.545</v>
      </c>
      <c r="H13" s="7"/>
      <c r="I13" s="9">
        <f t="shared" si="2"/>
        <v>0</v>
      </c>
      <c r="J13" s="7"/>
      <c r="K13" s="9">
        <f t="shared" si="3"/>
        <v>0</v>
      </c>
    </row>
    <row r="14" spans="1:11" ht="45">
      <c r="A14" s="4" t="s">
        <v>58</v>
      </c>
      <c r="B14" s="5" t="s">
        <v>60</v>
      </c>
      <c r="C14" s="8">
        <v>562</v>
      </c>
      <c r="D14" s="7">
        <v>40</v>
      </c>
      <c r="E14" s="9">
        <f t="shared" si="0"/>
        <v>224.8</v>
      </c>
      <c r="F14" s="7">
        <v>50</v>
      </c>
      <c r="G14" s="9">
        <f t="shared" si="1"/>
        <v>281</v>
      </c>
      <c r="H14" s="7"/>
      <c r="I14" s="9">
        <f t="shared" si="2"/>
        <v>0</v>
      </c>
      <c r="J14" s="7">
        <v>10</v>
      </c>
      <c r="K14" s="9">
        <f t="shared" si="3"/>
        <v>56.2</v>
      </c>
    </row>
    <row r="15" spans="1:11" ht="33.75">
      <c r="A15" s="4" t="s">
        <v>78</v>
      </c>
      <c r="B15" s="5" t="s">
        <v>77</v>
      </c>
      <c r="C15" s="8"/>
      <c r="D15" s="7"/>
      <c r="E15" s="9">
        <f t="shared" si="0"/>
        <v>0</v>
      </c>
      <c r="F15" s="7">
        <v>100</v>
      </c>
      <c r="G15" s="9">
        <f t="shared" si="1"/>
        <v>0</v>
      </c>
      <c r="H15" s="7"/>
      <c r="I15" s="9">
        <f t="shared" si="2"/>
        <v>0</v>
      </c>
      <c r="J15" s="7"/>
      <c r="K15" s="9">
        <f t="shared" si="3"/>
        <v>0</v>
      </c>
    </row>
    <row r="16" spans="1:11" ht="45">
      <c r="A16" s="4" t="s">
        <v>62</v>
      </c>
      <c r="B16" s="5" t="s">
        <v>61</v>
      </c>
      <c r="C16" s="8">
        <v>728.39</v>
      </c>
      <c r="D16" s="7"/>
      <c r="E16" s="9">
        <f t="shared" si="0"/>
        <v>0</v>
      </c>
      <c r="F16" s="7">
        <v>100</v>
      </c>
      <c r="G16" s="9">
        <f t="shared" si="1"/>
        <v>728.39</v>
      </c>
      <c r="H16" s="7"/>
      <c r="I16" s="9">
        <f t="shared" si="2"/>
        <v>0</v>
      </c>
      <c r="J16" s="7">
        <v>0</v>
      </c>
      <c r="K16" s="9">
        <f t="shared" si="3"/>
        <v>0</v>
      </c>
    </row>
    <row r="17" spans="1:11" ht="22.5">
      <c r="A17" s="4" t="s">
        <v>14</v>
      </c>
      <c r="B17" s="5" t="s">
        <v>63</v>
      </c>
      <c r="C17" s="8">
        <v>7496</v>
      </c>
      <c r="D17" s="7"/>
      <c r="E17" s="9">
        <f t="shared" si="0"/>
        <v>0</v>
      </c>
      <c r="F17" s="7">
        <v>100</v>
      </c>
      <c r="G17" s="9">
        <f t="shared" si="1"/>
        <v>7496</v>
      </c>
      <c r="H17" s="7"/>
      <c r="I17" s="9">
        <f t="shared" si="2"/>
        <v>0</v>
      </c>
      <c r="J17" s="7"/>
      <c r="K17" s="9">
        <f t="shared" si="3"/>
        <v>0</v>
      </c>
    </row>
    <row r="18" spans="1:11" ht="33.75">
      <c r="A18" s="4" t="s">
        <v>68</v>
      </c>
      <c r="B18" s="5" t="s">
        <v>64</v>
      </c>
      <c r="C18" s="8">
        <v>6275.51</v>
      </c>
      <c r="D18" s="7"/>
      <c r="E18" s="9">
        <f t="shared" si="0"/>
        <v>0</v>
      </c>
      <c r="F18" s="7">
        <v>90</v>
      </c>
      <c r="G18" s="9">
        <f t="shared" si="1"/>
        <v>5647.959</v>
      </c>
      <c r="H18" s="7"/>
      <c r="I18" s="9">
        <f t="shared" si="2"/>
        <v>0</v>
      </c>
      <c r="J18" s="7">
        <v>10</v>
      </c>
      <c r="K18" s="9">
        <f t="shared" si="3"/>
        <v>627.551</v>
      </c>
    </row>
    <row r="19" spans="1:11" ht="12.75">
      <c r="A19" s="4" t="s">
        <v>15</v>
      </c>
      <c r="B19" s="5" t="s">
        <v>65</v>
      </c>
      <c r="C19" s="8"/>
      <c r="D19" s="7">
        <v>30</v>
      </c>
      <c r="E19" s="9">
        <f t="shared" si="0"/>
        <v>0</v>
      </c>
      <c r="F19" s="7">
        <v>35</v>
      </c>
      <c r="G19" s="9">
        <f t="shared" si="1"/>
        <v>0</v>
      </c>
      <c r="H19" s="7">
        <v>35</v>
      </c>
      <c r="I19" s="9">
        <f t="shared" si="2"/>
        <v>0</v>
      </c>
      <c r="J19" s="7"/>
      <c r="K19" s="9">
        <f t="shared" si="3"/>
        <v>0</v>
      </c>
    </row>
    <row r="20" spans="1:11" ht="22.5">
      <c r="A20" s="4" t="s">
        <v>67</v>
      </c>
      <c r="B20" s="5" t="s">
        <v>66</v>
      </c>
      <c r="C20" s="8"/>
      <c r="D20" s="7">
        <v>30</v>
      </c>
      <c r="E20" s="9">
        <f t="shared" si="0"/>
        <v>0</v>
      </c>
      <c r="F20" s="7">
        <v>30</v>
      </c>
      <c r="G20" s="9">
        <f t="shared" si="1"/>
        <v>0</v>
      </c>
      <c r="H20" s="7">
        <v>30</v>
      </c>
      <c r="I20" s="9">
        <f t="shared" si="2"/>
        <v>0</v>
      </c>
      <c r="J20" s="7">
        <v>10</v>
      </c>
      <c r="K20" s="9">
        <f t="shared" si="3"/>
        <v>0</v>
      </c>
    </row>
    <row r="21" spans="1:11" ht="33" customHeight="1">
      <c r="A21" s="4" t="s">
        <v>16</v>
      </c>
      <c r="B21" s="5" t="s">
        <v>17</v>
      </c>
      <c r="C21" s="8">
        <v>92829.22</v>
      </c>
      <c r="D21" s="7"/>
      <c r="E21" s="9">
        <f t="shared" si="0"/>
        <v>0</v>
      </c>
      <c r="F21" s="7"/>
      <c r="G21" s="9">
        <f t="shared" si="1"/>
        <v>0</v>
      </c>
      <c r="H21" s="7">
        <v>100</v>
      </c>
      <c r="I21" s="9">
        <f t="shared" si="2"/>
        <v>92829.22</v>
      </c>
      <c r="J21" s="7"/>
      <c r="K21" s="9">
        <f t="shared" si="3"/>
        <v>0</v>
      </c>
    </row>
    <row r="22" spans="1:11" ht="22.5">
      <c r="A22" s="4" t="s">
        <v>18</v>
      </c>
      <c r="B22" s="5" t="s">
        <v>19</v>
      </c>
      <c r="C22" s="8">
        <v>61940</v>
      </c>
      <c r="D22" s="7">
        <v>80</v>
      </c>
      <c r="E22" s="9">
        <f t="shared" si="0"/>
        <v>49552</v>
      </c>
      <c r="F22" s="7">
        <v>20</v>
      </c>
      <c r="G22" s="9">
        <f t="shared" si="1"/>
        <v>12388</v>
      </c>
      <c r="H22" s="7"/>
      <c r="I22" s="9">
        <f t="shared" si="2"/>
        <v>0</v>
      </c>
      <c r="J22" s="7"/>
      <c r="K22" s="9">
        <f t="shared" si="3"/>
        <v>0</v>
      </c>
    </row>
    <row r="23" spans="1:11" ht="12.75">
      <c r="A23" s="4" t="s">
        <v>20</v>
      </c>
      <c r="B23" s="5" t="s">
        <v>21</v>
      </c>
      <c r="C23" s="8">
        <v>268510.62</v>
      </c>
      <c r="D23" s="7">
        <v>100</v>
      </c>
      <c r="E23" s="9">
        <f t="shared" si="0"/>
        <v>268510.62</v>
      </c>
      <c r="F23" s="7"/>
      <c r="G23" s="9">
        <f t="shared" si="1"/>
        <v>0</v>
      </c>
      <c r="H23" s="7"/>
      <c r="I23" s="9">
        <f t="shared" si="2"/>
        <v>0</v>
      </c>
      <c r="J23" s="7"/>
      <c r="K23" s="9">
        <f t="shared" si="3"/>
        <v>0</v>
      </c>
    </row>
    <row r="24" spans="1:11" ht="12.75">
      <c r="A24" s="4" t="s">
        <v>22</v>
      </c>
      <c r="B24" s="5" t="s">
        <v>23</v>
      </c>
      <c r="C24" s="8">
        <v>913716.02</v>
      </c>
      <c r="D24" s="7">
        <v>100</v>
      </c>
      <c r="E24" s="9">
        <f t="shared" si="0"/>
        <v>913716.02</v>
      </c>
      <c r="F24" s="7"/>
      <c r="G24" s="9">
        <f t="shared" si="1"/>
        <v>0</v>
      </c>
      <c r="H24" s="7"/>
      <c r="I24" s="9">
        <f t="shared" si="2"/>
        <v>0</v>
      </c>
      <c r="J24" s="7"/>
      <c r="K24" s="9">
        <f t="shared" si="3"/>
        <v>0</v>
      </c>
    </row>
    <row r="25" spans="1:11" ht="12.75">
      <c r="A25" s="4" t="s">
        <v>69</v>
      </c>
      <c r="B25" s="5" t="s">
        <v>70</v>
      </c>
      <c r="C25" s="8"/>
      <c r="D25" s="7">
        <v>100</v>
      </c>
      <c r="E25" s="9">
        <f t="shared" si="0"/>
        <v>0</v>
      </c>
      <c r="F25" s="7"/>
      <c r="G25" s="9"/>
      <c r="H25" s="7"/>
      <c r="I25" s="9">
        <f t="shared" si="2"/>
        <v>0</v>
      </c>
      <c r="J25" s="7"/>
      <c r="K25" s="9">
        <f t="shared" si="3"/>
        <v>0</v>
      </c>
    </row>
    <row r="26" spans="1:11" ht="54" customHeight="1">
      <c r="A26" s="4" t="s">
        <v>24</v>
      </c>
      <c r="B26" s="5" t="s">
        <v>25</v>
      </c>
      <c r="C26" s="8">
        <v>56120.73</v>
      </c>
      <c r="D26" s="7"/>
      <c r="E26" s="9">
        <f t="shared" si="0"/>
        <v>0</v>
      </c>
      <c r="F26" s="7"/>
      <c r="G26" s="9">
        <f t="shared" si="1"/>
        <v>0</v>
      </c>
      <c r="H26" s="7">
        <v>100</v>
      </c>
      <c r="I26" s="9">
        <f t="shared" si="2"/>
        <v>56120.73</v>
      </c>
      <c r="J26" s="7"/>
      <c r="K26" s="9">
        <f t="shared" si="3"/>
        <v>0</v>
      </c>
    </row>
    <row r="27" spans="1:11" ht="57.75" customHeight="1">
      <c r="A27" s="4" t="s">
        <v>26</v>
      </c>
      <c r="B27" s="5" t="s">
        <v>27</v>
      </c>
      <c r="C27" s="8">
        <v>260708.51</v>
      </c>
      <c r="D27" s="7"/>
      <c r="E27" s="9">
        <f t="shared" si="0"/>
        <v>0</v>
      </c>
      <c r="F27" s="7"/>
      <c r="G27" s="9">
        <f t="shared" si="1"/>
        <v>0</v>
      </c>
      <c r="H27" s="7">
        <v>100</v>
      </c>
      <c r="I27" s="9">
        <f t="shared" si="2"/>
        <v>260708.51</v>
      </c>
      <c r="J27" s="7"/>
      <c r="K27" s="9">
        <f t="shared" si="3"/>
        <v>0</v>
      </c>
    </row>
    <row r="28" spans="1:11" ht="57.75" customHeight="1">
      <c r="A28" s="4" t="s">
        <v>79</v>
      </c>
      <c r="B28" s="5" t="s">
        <v>80</v>
      </c>
      <c r="C28" s="8"/>
      <c r="D28" s="7"/>
      <c r="E28" s="9">
        <f t="shared" si="0"/>
        <v>0</v>
      </c>
      <c r="F28" s="7"/>
      <c r="G28" s="9">
        <f t="shared" si="1"/>
        <v>0</v>
      </c>
      <c r="H28" s="7"/>
      <c r="I28" s="9"/>
      <c r="J28" s="7"/>
      <c r="K28" s="9">
        <f t="shared" si="3"/>
        <v>0</v>
      </c>
    </row>
    <row r="29" spans="1:11" ht="42.75" customHeight="1">
      <c r="A29" s="4" t="s">
        <v>28</v>
      </c>
      <c r="B29" s="5" t="s">
        <v>29</v>
      </c>
      <c r="C29" s="8">
        <v>326.05</v>
      </c>
      <c r="D29" s="7"/>
      <c r="E29" s="9">
        <f t="shared" si="0"/>
        <v>0</v>
      </c>
      <c r="F29" s="7">
        <v>100</v>
      </c>
      <c r="G29" s="9">
        <f t="shared" si="1"/>
        <v>326.05</v>
      </c>
      <c r="H29" s="7"/>
      <c r="I29" s="9">
        <f t="shared" si="2"/>
        <v>0</v>
      </c>
      <c r="J29" s="7"/>
      <c r="K29" s="9">
        <f t="shared" si="3"/>
        <v>0</v>
      </c>
    </row>
    <row r="30" spans="1:11" ht="12.75">
      <c r="A30" s="4" t="s">
        <v>1</v>
      </c>
      <c r="B30" s="5" t="s">
        <v>30</v>
      </c>
      <c r="C30" s="8"/>
      <c r="D30" s="7">
        <v>40</v>
      </c>
      <c r="E30" s="9">
        <f t="shared" si="0"/>
        <v>0</v>
      </c>
      <c r="F30" s="7">
        <v>60</v>
      </c>
      <c r="G30" s="9">
        <f t="shared" si="1"/>
        <v>0</v>
      </c>
      <c r="H30" s="7"/>
      <c r="I30" s="9">
        <f t="shared" si="2"/>
        <v>0</v>
      </c>
      <c r="J30" s="7"/>
      <c r="K30" s="9">
        <f t="shared" si="3"/>
        <v>0</v>
      </c>
    </row>
    <row r="31" spans="1:11" ht="54.75" customHeight="1">
      <c r="A31" s="4" t="s">
        <v>31</v>
      </c>
      <c r="B31" s="5" t="s">
        <v>32</v>
      </c>
      <c r="C31" s="8"/>
      <c r="D31" s="7">
        <v>100</v>
      </c>
      <c r="E31" s="9">
        <f t="shared" si="0"/>
        <v>0</v>
      </c>
      <c r="F31" s="7"/>
      <c r="G31" s="9">
        <f t="shared" si="1"/>
        <v>0</v>
      </c>
      <c r="H31" s="7"/>
      <c r="I31" s="9">
        <f t="shared" si="2"/>
        <v>0</v>
      </c>
      <c r="J31" s="7"/>
      <c r="K31" s="9">
        <f t="shared" si="3"/>
        <v>0</v>
      </c>
    </row>
    <row r="32" spans="1:11" ht="12.75">
      <c r="A32" s="4" t="s">
        <v>33</v>
      </c>
      <c r="B32" s="5" t="s">
        <v>34</v>
      </c>
      <c r="C32" s="8"/>
      <c r="D32" s="7">
        <v>50</v>
      </c>
      <c r="E32" s="9">
        <f t="shared" si="0"/>
        <v>0</v>
      </c>
      <c r="F32" s="7">
        <v>50</v>
      </c>
      <c r="G32" s="9">
        <f t="shared" si="1"/>
        <v>0</v>
      </c>
      <c r="H32" s="7"/>
      <c r="I32" s="9">
        <f t="shared" si="2"/>
        <v>0</v>
      </c>
      <c r="J32" s="7"/>
      <c r="K32" s="9">
        <f t="shared" si="3"/>
        <v>0</v>
      </c>
    </row>
    <row r="33" spans="1:11" ht="24" customHeight="1">
      <c r="A33" s="4" t="s">
        <v>35</v>
      </c>
      <c r="B33" s="5" t="s">
        <v>36</v>
      </c>
      <c r="C33" s="8">
        <v>0.8</v>
      </c>
      <c r="D33" s="7">
        <v>100</v>
      </c>
      <c r="E33" s="9">
        <f t="shared" si="0"/>
        <v>0.8</v>
      </c>
      <c r="F33" s="7"/>
      <c r="G33" s="9">
        <f t="shared" si="1"/>
        <v>0</v>
      </c>
      <c r="H33" s="7"/>
      <c r="I33" s="9">
        <f t="shared" si="2"/>
        <v>0</v>
      </c>
      <c r="J33" s="7"/>
      <c r="K33" s="9">
        <f t="shared" si="3"/>
        <v>0</v>
      </c>
    </row>
    <row r="34" spans="1:11" ht="12.75">
      <c r="A34" s="4" t="s">
        <v>37</v>
      </c>
      <c r="B34" s="5" t="s">
        <v>38</v>
      </c>
      <c r="C34" s="8">
        <v>5863</v>
      </c>
      <c r="D34" s="7">
        <v>100</v>
      </c>
      <c r="E34" s="9">
        <f t="shared" si="0"/>
        <v>5863</v>
      </c>
      <c r="F34" s="7"/>
      <c r="G34" s="9">
        <f t="shared" si="1"/>
        <v>0</v>
      </c>
      <c r="H34" s="7"/>
      <c r="I34" s="9">
        <f t="shared" si="2"/>
        <v>0</v>
      </c>
      <c r="J34" s="7"/>
      <c r="K34" s="9">
        <f t="shared" si="3"/>
        <v>0</v>
      </c>
    </row>
    <row r="35" spans="1:11" ht="33.75">
      <c r="A35" s="4" t="s">
        <v>39</v>
      </c>
      <c r="B35" s="5" t="s">
        <v>40</v>
      </c>
      <c r="C35" s="8"/>
      <c r="D35" s="7"/>
      <c r="E35" s="9">
        <f t="shared" si="0"/>
        <v>0</v>
      </c>
      <c r="F35" s="7"/>
      <c r="G35" s="9">
        <f t="shared" si="1"/>
        <v>0</v>
      </c>
      <c r="H35" s="7">
        <v>100</v>
      </c>
      <c r="I35" s="9">
        <f t="shared" si="2"/>
        <v>0</v>
      </c>
      <c r="J35" s="7"/>
      <c r="K35" s="9">
        <f t="shared" si="3"/>
        <v>0</v>
      </c>
    </row>
    <row r="36" spans="1:11" ht="12.75">
      <c r="A36" s="4" t="s">
        <v>0</v>
      </c>
      <c r="B36" s="5" t="s">
        <v>41</v>
      </c>
      <c r="C36" s="8"/>
      <c r="D36" s="7">
        <v>40</v>
      </c>
      <c r="E36" s="9">
        <f t="shared" si="0"/>
        <v>0</v>
      </c>
      <c r="F36" s="7">
        <v>60</v>
      </c>
      <c r="G36" s="9">
        <f t="shared" si="1"/>
        <v>0</v>
      </c>
      <c r="H36" s="7"/>
      <c r="I36" s="9">
        <f t="shared" si="2"/>
        <v>0</v>
      </c>
      <c r="J36" s="7"/>
      <c r="K36" s="9">
        <f t="shared" si="3"/>
        <v>0</v>
      </c>
    </row>
    <row r="37" spans="1:11" ht="22.5">
      <c r="A37" s="4" t="s">
        <v>42</v>
      </c>
      <c r="B37" s="5" t="s">
        <v>43</v>
      </c>
      <c r="C37" s="8"/>
      <c r="D37" s="7">
        <v>30</v>
      </c>
      <c r="E37" s="9">
        <f t="shared" si="0"/>
        <v>0</v>
      </c>
      <c r="F37" s="7">
        <v>70</v>
      </c>
      <c r="G37" s="9">
        <f t="shared" si="1"/>
        <v>0</v>
      </c>
      <c r="H37" s="7"/>
      <c r="I37" s="9">
        <f t="shared" si="2"/>
        <v>0</v>
      </c>
      <c r="J37" s="7"/>
      <c r="K37" s="9">
        <f t="shared" si="3"/>
        <v>0</v>
      </c>
    </row>
    <row r="38" spans="1:11" ht="12.75">
      <c r="A38" s="4" t="s">
        <v>44</v>
      </c>
      <c r="B38" s="5" t="s">
        <v>45</v>
      </c>
      <c r="C38" s="8"/>
      <c r="D38" s="7">
        <v>100</v>
      </c>
      <c r="E38" s="9">
        <f t="shared" si="0"/>
        <v>0</v>
      </c>
      <c r="F38" s="7"/>
      <c r="G38" s="9">
        <f t="shared" si="1"/>
        <v>0</v>
      </c>
      <c r="H38" s="7"/>
      <c r="I38" s="9">
        <f t="shared" si="2"/>
        <v>0</v>
      </c>
      <c r="J38" s="7"/>
      <c r="K38" s="9">
        <f t="shared" si="3"/>
        <v>0</v>
      </c>
    </row>
    <row r="39" spans="1:11" ht="22.5">
      <c r="A39" s="4" t="s">
        <v>46</v>
      </c>
      <c r="B39" s="5" t="s">
        <v>47</v>
      </c>
      <c r="C39" s="8"/>
      <c r="D39" s="7"/>
      <c r="E39" s="9">
        <f t="shared" si="0"/>
        <v>0</v>
      </c>
      <c r="F39" s="7">
        <v>100</v>
      </c>
      <c r="G39" s="9">
        <f t="shared" si="1"/>
        <v>0</v>
      </c>
      <c r="H39" s="7"/>
      <c r="I39" s="9">
        <f t="shared" si="2"/>
        <v>0</v>
      </c>
      <c r="J39" s="7"/>
      <c r="K39" s="9">
        <f t="shared" si="3"/>
        <v>0</v>
      </c>
    </row>
    <row r="40" spans="1:11" ht="19.5" customHeight="1">
      <c r="A40" s="4" t="s">
        <v>48</v>
      </c>
      <c r="B40" s="5" t="s">
        <v>49</v>
      </c>
      <c r="C40" s="8">
        <v>60.09</v>
      </c>
      <c r="D40" s="7"/>
      <c r="E40" s="9">
        <f t="shared" si="0"/>
        <v>0</v>
      </c>
      <c r="F40" s="7">
        <v>100</v>
      </c>
      <c r="G40" s="9">
        <f t="shared" si="1"/>
        <v>60.09</v>
      </c>
      <c r="H40" s="7"/>
      <c r="I40" s="9">
        <f t="shared" si="2"/>
        <v>0</v>
      </c>
      <c r="J40" s="7"/>
      <c r="K40" s="9">
        <f t="shared" si="3"/>
        <v>0</v>
      </c>
    </row>
    <row r="41" spans="1:11" ht="33.75">
      <c r="A41" s="4" t="s">
        <v>81</v>
      </c>
      <c r="B41" s="5" t="s">
        <v>82</v>
      </c>
      <c r="C41" s="8"/>
      <c r="D41" s="7"/>
      <c r="E41" s="9">
        <f t="shared" si="0"/>
        <v>0</v>
      </c>
      <c r="F41" s="7">
        <v>100</v>
      </c>
      <c r="G41" s="9">
        <f t="shared" si="1"/>
        <v>0</v>
      </c>
      <c r="H41" s="7"/>
      <c r="I41" s="9">
        <f t="shared" si="2"/>
        <v>0</v>
      </c>
      <c r="J41" s="7"/>
      <c r="K41" s="9">
        <f t="shared" si="3"/>
        <v>0</v>
      </c>
    </row>
    <row r="42" spans="1:11" s="12" customFormat="1" ht="21.75" customHeight="1">
      <c r="A42" s="16" t="s">
        <v>9</v>
      </c>
      <c r="B42" s="17"/>
      <c r="C42" s="10">
        <f>SUM(C7:C41)</f>
        <v>1947085.5500000003</v>
      </c>
      <c r="D42" s="11"/>
      <c r="E42" s="10">
        <f aca="true" t="shared" si="4" ref="E42:K42">SUM(E7:E41)</f>
        <v>1390669.257</v>
      </c>
      <c r="F42" s="11"/>
      <c r="G42" s="10">
        <f t="shared" si="4"/>
        <v>129731.67</v>
      </c>
      <c r="H42" s="11"/>
      <c r="I42" s="10">
        <f t="shared" si="4"/>
        <v>425925.172</v>
      </c>
      <c r="J42" s="11"/>
      <c r="K42" s="10">
        <f t="shared" si="4"/>
        <v>759.451</v>
      </c>
    </row>
  </sheetData>
  <mergeCells count="11">
    <mergeCell ref="A1:K1"/>
    <mergeCell ref="D5:E5"/>
    <mergeCell ref="F5:G5"/>
    <mergeCell ref="H5:I5"/>
    <mergeCell ref="J5:K5"/>
    <mergeCell ref="D4:K4"/>
    <mergeCell ref="A2:K2"/>
    <mergeCell ref="A42:B42"/>
    <mergeCell ref="A4:A6"/>
    <mergeCell ref="B4:B6"/>
    <mergeCell ref="C4:C5"/>
  </mergeCells>
  <printOptions horizontalCentered="1"/>
  <pageMargins left="0" right="0" top="0.7874015748031497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Raifo4</cp:lastModifiedBy>
  <cp:lastPrinted>2011-06-30T04:36:04Z</cp:lastPrinted>
  <dcterms:created xsi:type="dcterms:W3CDTF">2009-02-11T06:39:03Z</dcterms:created>
  <dcterms:modified xsi:type="dcterms:W3CDTF">2013-04-13T14:57:27Z</dcterms:modified>
  <cp:category/>
  <cp:version/>
  <cp:contentType/>
  <cp:contentStatus/>
</cp:coreProperties>
</file>